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firstSheet="5" activeTab="7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  <sheet name="11国有资产经营预算支出" sheetId="11" r:id="rId11"/>
  </sheets>
  <definedNames>
    <definedName name="_xlnm.Print_Area" localSheetId="9">'10项目(全)'!$A$1:$M$112</definedName>
    <definedName name="_xlnm.Print_Area" localSheetId="0">'1收支总表(大口径)'!$A$1:$F$33</definedName>
    <definedName name="_xlnm.Print_Area" localSheetId="1">'2收入总表(大口径)'!$A$1:$X$8</definedName>
    <definedName name="_xlnm.Print_Area" localSheetId="2">'3支出总表(大口径)'!$A$1:$K$28</definedName>
    <definedName name="_xlnm.Print_Area" localSheetId="3">'4收支总表(财政拨款)'!$A$1:$F$36</definedName>
    <definedName name="_xlnm.Print_Area" localSheetId="4">'5一般项级表(财拨)'!$A$1:$I$62</definedName>
    <definedName name="_xlnm.Print_Area" localSheetId="5">'6基本经济科目(财拨一般)'!$A$1:$H$30</definedName>
    <definedName name="_xlnm.Print_Area" localSheetId="6">'7基金项级表(财拨)'!$A$1:$H$13</definedName>
    <definedName name="_xlnm.Print_Area" localSheetId="7">'8三公经费'!$A$1:$H$22</definedName>
    <definedName name="_xlnm.Print_Area" localSheetId="8">'9政采(财拨)'!$A$1:$E$12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<sst xmlns="http://schemas.openxmlformats.org/spreadsheetml/2006/main" count="931" uniqueCount="431">
  <si>
    <t>预算01表</t>
  </si>
  <si>
    <t xml:space="preserve">2024   年    收    支    预    算    总    表 </t>
  </si>
  <si>
    <t>部门名称：天津市滨海新区民政局（本级）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</si>
  <si>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</si>
  <si>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</si>
  <si>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</si>
  <si>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</si>
  <si>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</si>
  <si>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</si>
  <si>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</si>
  <si>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</si>
  <si>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</si>
  <si>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</si>
  <si>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</si>
  <si>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</si>
  <si>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</si>
  <si>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</si>
  <si>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</si>
  <si>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</si>
  <si>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</si>
  <si>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</si>
  <si>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>二、项目支出</t>
  </si>
  <si>
    <t>二、纳入财政专户的教育收费拨款</t>
  </si>
  <si>
    <t>五、科学技术支出</t>
  </si>
  <si>
    <t>三、经营支出</t>
  </si>
  <si>
    <t>三、其他自有资金</t>
  </si>
  <si>
    <t>六、文化旅游体育与传媒支出</t>
  </si>
  <si>
    <t>四、上缴上级支出</t>
  </si>
  <si>
    <t xml:space="preserve">     非同级财政拨款收入</t>
  </si>
  <si>
    <t>七、社会保障和就业支出</t>
  </si>
  <si>
    <t>五、对附属单位补助支出</t>
  </si>
  <si>
    <t xml:space="preserve">     其他事业收入</t>
  </si>
  <si>
    <t>八、卫生健康支出</t>
  </si>
  <si>
    <t>六、投资支出</t>
  </si>
  <si>
    <t xml:space="preserve">     经营收入</t>
  </si>
  <si>
    <t>九、节能环保支出</t>
  </si>
  <si>
    <t>七、其他支出</t>
  </si>
  <si>
    <t xml:space="preserve">     投资收益</t>
  </si>
  <si>
    <t>十、城乡社区支出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</si>
  <si>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</si>
  <si>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</si>
  <si>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</si>
  <si>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</si>
  <si>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</si>
  <si>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</si>
  <si>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</si>
  <si>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</si>
  <si>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</si>
  <si>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</si>
  <si>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</si>
  <si>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</si>
  <si>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</si>
  <si>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</si>
  <si>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</si>
  <si>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</si>
  <si>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</si>
  <si>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</si>
  <si>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</si>
  <si>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</si>
  <si>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</si>
  <si>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</si>
  <si>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</si>
  <si>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</si>
  <si>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</si>
  <si>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2024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</si>
  <si>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</si>
  <si>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</si>
  <si>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</si>
  <si>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</si>
  <si>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</si>
  <si>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</si>
  <si>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</si>
  <si>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</si>
  <si>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</si>
  <si>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</si>
  <si>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</si>
  <si>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</si>
  <si>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</si>
  <si>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</si>
  <si>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</si>
  <si>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</si>
  <si>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</si>
  <si>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</si>
  <si>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</si>
  <si>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</si>
  <si>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</si>
  <si>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</si>
  <si>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</si>
  <si>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</si>
  <si>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纳入财政专户的教育收费拨款</t>
  </si>
  <si>
    <t xml:space="preserve">  354101</t>
  </si>
  <si>
    <t xml:space="preserve">  天津市滨海新区民政局</t>
  </si>
  <si>
    <t>预算03表</t>
  </si>
  <si>
    <t xml:space="preserve">2024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</si>
  <si>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</si>
  <si>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</si>
  <si>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</si>
  <si>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</si>
  <si>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</si>
  <si>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</si>
  <si>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</si>
  <si>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</si>
  <si>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</si>
  <si>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</si>
  <si>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354</t>
  </si>
  <si>
    <t>天津市滨海新区民政局</t>
  </si>
  <si>
    <t>2080201</t>
  </si>
  <si>
    <t xml:space="preserve">    354101</t>
  </si>
  <si>
    <t xml:space="preserve">    行政运行（民政管理事务）</t>
  </si>
  <si>
    <t>2080202</t>
  </si>
  <si>
    <t xml:space="preserve">    一般行政管理事务（民政管理事务）</t>
  </si>
  <si>
    <t>2080208</t>
  </si>
  <si>
    <t xml:space="preserve">    基层政权建设和社区治理</t>
  </si>
  <si>
    <t>2080299</t>
  </si>
  <si>
    <t xml:space="preserve">    其他民政管理事务支出</t>
  </si>
  <si>
    <t>2080701</t>
  </si>
  <si>
    <t xml:space="preserve">    就业创业服务补贴</t>
  </si>
  <si>
    <t>2081001</t>
  </si>
  <si>
    <t xml:space="preserve">    儿童福利</t>
  </si>
  <si>
    <t>2081002</t>
  </si>
  <si>
    <t xml:space="preserve">    老年福利</t>
  </si>
  <si>
    <t>2081107</t>
  </si>
  <si>
    <t xml:space="preserve">    残疾人生活和护理补贴</t>
  </si>
  <si>
    <t>2081901</t>
  </si>
  <si>
    <t xml:space="preserve">    城市最低生活保障金支出</t>
  </si>
  <si>
    <t>2081902</t>
  </si>
  <si>
    <t xml:space="preserve">    农村最低生活保障金支出</t>
  </si>
  <si>
    <t>2082001</t>
  </si>
  <si>
    <t xml:space="preserve">    临时救助支出</t>
  </si>
  <si>
    <t>2082002</t>
  </si>
  <si>
    <t xml:space="preserve">    流浪乞讨人员救助支出</t>
  </si>
  <si>
    <t>2082101</t>
  </si>
  <si>
    <t xml:space="preserve">    城市特困人员救助供养支出</t>
  </si>
  <si>
    <t>2082102</t>
  </si>
  <si>
    <t xml:space="preserve">    农村特困人员救助供养支出</t>
  </si>
  <si>
    <t>2082501</t>
  </si>
  <si>
    <t xml:space="preserve">    其他城市生活救助</t>
  </si>
  <si>
    <t>2130705</t>
  </si>
  <si>
    <t xml:space="preserve">    对村民委员会和村党支部的补助</t>
  </si>
  <si>
    <t>2130799</t>
  </si>
  <si>
    <t xml:space="preserve">    其他农村综合改革支出</t>
  </si>
  <si>
    <t>2230105</t>
  </si>
  <si>
    <t xml:space="preserve">    国有企业退休人员社会化管理补助支出</t>
  </si>
  <si>
    <t>2296002</t>
  </si>
  <si>
    <t xml:space="preserve">    用于社会福利的彩票公益金支出</t>
  </si>
  <si>
    <t>2310399</t>
  </si>
  <si>
    <t xml:space="preserve">    地方政府其他一般债务还本支出</t>
  </si>
  <si>
    <t>2320301</t>
  </si>
  <si>
    <t xml:space="preserve">    地方政府一般债券付息支出</t>
  </si>
  <si>
    <t>预算04表</t>
  </si>
  <si>
    <t xml:space="preserve">2024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</si>
  <si>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</si>
  <si>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</si>
  <si>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</si>
  <si>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</si>
  <si>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</si>
  <si>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</si>
  <si>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</si>
  <si>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</si>
  <si>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</si>
  <si>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</si>
  <si>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2024  年  财  政  拨  款  一  般  公  共  预  算  支  出  预  算  表</t>
  </si>
  <si>
    <t>本年一般公共预算支出</t>
  </si>
  <si>
    <t>人员支出</t>
  </si>
  <si>
    <t>公用支出</t>
  </si>
  <si>
    <t>208</t>
  </si>
  <si>
    <t xml:space="preserve">  社会保障和就业支出</t>
  </si>
  <si>
    <t xml:space="preserve">  02</t>
  </si>
  <si>
    <t xml:space="preserve">    民政管理事务</t>
  </si>
  <si>
    <t xml:space="preserve">    01</t>
  </si>
  <si>
    <t xml:space="preserve">      行政运行（民政管理事务）</t>
  </si>
  <si>
    <t xml:space="preserve">      2080201</t>
  </si>
  <si>
    <t xml:space="preserve">        天津市滨海新区民政局</t>
  </si>
  <si>
    <t xml:space="preserve">    02</t>
  </si>
  <si>
    <t xml:space="preserve">      一般行政管理事务（民政管理事务）</t>
  </si>
  <si>
    <t xml:space="preserve">      2080202</t>
  </si>
  <si>
    <t xml:space="preserve">    08</t>
  </si>
  <si>
    <t xml:space="preserve">      基层政权建设和社区治理</t>
  </si>
  <si>
    <t xml:space="preserve">      2080208</t>
  </si>
  <si>
    <t xml:space="preserve">    99</t>
  </si>
  <si>
    <t xml:space="preserve">      其他民政管理事务支出</t>
  </si>
  <si>
    <t xml:space="preserve">      2080299</t>
  </si>
  <si>
    <t xml:space="preserve">  07</t>
  </si>
  <si>
    <t xml:space="preserve">    就业补助</t>
  </si>
  <si>
    <t xml:space="preserve">      就业创业服务补贴</t>
  </si>
  <si>
    <t xml:space="preserve">      2080701</t>
  </si>
  <si>
    <t xml:space="preserve">  10</t>
  </si>
  <si>
    <t xml:space="preserve">    社会福利</t>
  </si>
  <si>
    <t xml:space="preserve">      儿童福利</t>
  </si>
  <si>
    <t xml:space="preserve">      2081001</t>
  </si>
  <si>
    <t xml:space="preserve">      老年福利</t>
  </si>
  <si>
    <t xml:space="preserve">      2081002</t>
  </si>
  <si>
    <t xml:space="preserve">  11</t>
  </si>
  <si>
    <t xml:space="preserve">    残疾人事业</t>
  </si>
  <si>
    <t xml:space="preserve">    07</t>
  </si>
  <si>
    <t xml:space="preserve">      残疾人生活和护理补贴</t>
  </si>
  <si>
    <t xml:space="preserve">      2081107</t>
  </si>
  <si>
    <t xml:space="preserve">  19</t>
  </si>
  <si>
    <t xml:space="preserve">    最低生活保障</t>
  </si>
  <si>
    <t xml:space="preserve">      城市最低生活保障金支出</t>
  </si>
  <si>
    <t xml:space="preserve">      2081901</t>
  </si>
  <si>
    <t xml:space="preserve">      农村最低生活保障金支出</t>
  </si>
  <si>
    <t xml:space="preserve">      2081902</t>
  </si>
  <si>
    <t xml:space="preserve">  20</t>
  </si>
  <si>
    <t xml:space="preserve">    临时救助</t>
  </si>
  <si>
    <t xml:space="preserve">      临时救助支出</t>
  </si>
  <si>
    <t xml:space="preserve">      2082001</t>
  </si>
  <si>
    <t xml:space="preserve">      流浪乞讨人员救助支出</t>
  </si>
  <si>
    <t xml:space="preserve">      2082002</t>
  </si>
  <si>
    <t xml:space="preserve">  21</t>
  </si>
  <si>
    <t xml:space="preserve">    特困人员救助供养</t>
  </si>
  <si>
    <t xml:space="preserve">      城市特困人员救助供养支出</t>
  </si>
  <si>
    <t xml:space="preserve">      2082101</t>
  </si>
  <si>
    <t xml:space="preserve">      农村特困人员救助供养支出</t>
  </si>
  <si>
    <t xml:space="preserve">      2082102</t>
  </si>
  <si>
    <t xml:space="preserve">  25</t>
  </si>
  <si>
    <t xml:space="preserve">    其他生活救助</t>
  </si>
  <si>
    <t xml:space="preserve">      其他城市生活救助</t>
  </si>
  <si>
    <t xml:space="preserve">      2082501</t>
  </si>
  <si>
    <t>213</t>
  </si>
  <si>
    <t xml:space="preserve">  农林水支出</t>
  </si>
  <si>
    <t xml:space="preserve">    农村综合改革</t>
  </si>
  <si>
    <t xml:space="preserve">    05</t>
  </si>
  <si>
    <t xml:space="preserve">      对村民委员会和村党支部的补助</t>
  </si>
  <si>
    <t xml:space="preserve">      2130705</t>
  </si>
  <si>
    <t xml:space="preserve">      其他农村综合改革支出</t>
  </si>
  <si>
    <t xml:space="preserve">      2130799</t>
  </si>
  <si>
    <t>231</t>
  </si>
  <si>
    <t xml:space="preserve">  债务还本支出</t>
  </si>
  <si>
    <t xml:space="preserve">  03</t>
  </si>
  <si>
    <t xml:space="preserve">    地方政府一般债务还本支出</t>
  </si>
  <si>
    <t xml:space="preserve">      地方政府其他一般债务还本支出</t>
  </si>
  <si>
    <t xml:space="preserve">      2310399</t>
  </si>
  <si>
    <t>232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</si>
  <si>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</si>
  <si>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</si>
  <si>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</si>
  <si>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    2320301</t>
  </si>
  <si>
    <t>预算06表</t>
  </si>
  <si>
    <t>2024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</si>
  <si>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</si>
  <si>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</si>
  <si>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</si>
  <si>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</si>
  <si>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</si>
  <si>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</si>
  <si>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</si>
  <si>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</si>
  <si>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</si>
  <si>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</si>
  <si>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</si>
  <si>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</si>
  <si>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</si>
  <si>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</si>
  <si>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</si>
  <si>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</si>
  <si>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</si>
  <si>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</si>
  <si>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</si>
  <si>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</si>
  <si>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</si>
  <si>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</si>
  <si>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</si>
  <si>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</si>
  <si>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</si>
  <si>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</si>
  <si>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</si>
  <si>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</si>
  <si>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</si>
  <si>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</si>
  <si>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</si>
  <si>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</si>
  <si>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</si>
  <si>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</si>
  <si>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</si>
  <si>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</si>
  <si>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</si>
  <si>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</si>
  <si>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</si>
  <si>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</si>
  <si>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</si>
  <si>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</si>
  <si>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</si>
  <si>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</si>
  <si>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</si>
  <si>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</si>
  <si>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</si>
  <si>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维修(护)费</t>
  </si>
  <si>
    <t xml:space="preserve">  30226</t>
  </si>
  <si>
    <t xml:space="preserve">  劳务费</t>
  </si>
  <si>
    <t>50205</t>
  </si>
  <si>
    <t>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</si>
  <si>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</si>
  <si>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</si>
  <si>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</si>
  <si>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</si>
  <si>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</si>
  <si>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</si>
  <si>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</si>
  <si>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</si>
  <si>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</si>
  <si>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</si>
  <si>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</si>
  <si>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</si>
  <si>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 xml:space="preserve">  30305</t>
  </si>
  <si>
    <t xml:space="preserve">  生活补助</t>
  </si>
  <si>
    <t>50901</t>
  </si>
  <si>
    <t>社会福利和救助</t>
  </si>
  <si>
    <t>预算07表</t>
  </si>
  <si>
    <t>2024  年  财  政  拨  款  政  府  性  基  金  预  算  支  出  预  算  表</t>
  </si>
  <si>
    <t>本年政府性基金预算支出</t>
  </si>
  <si>
    <t>229</t>
  </si>
  <si>
    <t xml:space="preserve">  其他支出</t>
  </si>
  <si>
    <t xml:space="preserve">  60</t>
  </si>
  <si>
    <t xml:space="preserve">    彩票公益金安排的支出</t>
  </si>
  <si>
    <t xml:space="preserve">      用于社会福利的彩票公益金支出</t>
  </si>
  <si>
    <t xml:space="preserve">      2296002</t>
  </si>
  <si>
    <t>预算表08表</t>
  </si>
  <si>
    <t>2024 年 财 政 拨 款 一 般 公 共 预 算 “三 公” 经 费 支 出 预 算 表</t>
  </si>
  <si>
    <t>部门名称:天津市滨海新区民政局（本级）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</si>
  <si>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</si>
  <si>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</si>
  <si>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</si>
  <si>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</si>
  <si>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</si>
  <si>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</si>
  <si>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</si>
  <si>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注：本表为空表。</t>
  </si>
  <si>
    <t>预算09表</t>
  </si>
  <si>
    <t>2024   年   财   政   拨   款   政   府   采   购   预   算   表</t>
  </si>
  <si>
    <t>功能科目</t>
  </si>
  <si>
    <t>项目类别</t>
  </si>
  <si>
    <t>单位名称（项目名称）</t>
  </si>
  <si>
    <t xml:space="preserve">    事业单位物业、取暖等经费</t>
  </si>
  <si>
    <t xml:space="preserve">    专项财力项目</t>
  </si>
  <si>
    <t xml:space="preserve">    社会救助工作及社会救助服务等项目经费</t>
  </si>
  <si>
    <t xml:space="preserve">    高龄老年人健康关爱金</t>
  </si>
  <si>
    <t>预算10表</t>
  </si>
  <si>
    <t>2024  年  项  目  支  出  预  算  表</t>
  </si>
  <si>
    <t>单位名称（功能科目名称）</t>
  </si>
  <si>
    <t>项　  目  　名  　称</t>
  </si>
  <si>
    <t xml:space="preserve">财政拨款 </t>
  </si>
  <si>
    <t>婚姻登记员等</t>
  </si>
  <si>
    <t>事业单位物业、取暖等经费</t>
  </si>
  <si>
    <t>住房保障审核人员</t>
  </si>
  <si>
    <t>2023年社区工作者体检费</t>
  </si>
  <si>
    <t>2023年社区物业管理专职人员</t>
  </si>
  <si>
    <t>2020年民政事业转移支付</t>
  </si>
  <si>
    <t>城市社区居委会办公及服务群众专项经费</t>
  </si>
  <si>
    <t>旧楼区（含三供一业）长效管理区级财政补贴资金</t>
  </si>
  <si>
    <t>2022年社区工作者体检</t>
  </si>
  <si>
    <t>2021年民政事业转移支付结余项目</t>
  </si>
  <si>
    <t>2023年住房保障收入核对人员</t>
  </si>
  <si>
    <t>社区工作者（含退养主任）</t>
  </si>
  <si>
    <t>社会救助工作及社会救助服务等项目经费</t>
  </si>
  <si>
    <t>民政政策培训等特殊项目经费</t>
  </si>
  <si>
    <t>2023年社会救助工作经费</t>
  </si>
  <si>
    <t>专项财力项目</t>
  </si>
  <si>
    <t>2022年社会救助工作经费</t>
  </si>
  <si>
    <t>劳动保障协管员</t>
  </si>
  <si>
    <t>特殊儿童群体基本生活保障资金</t>
  </si>
  <si>
    <t>老年人福利补贴资金</t>
  </si>
  <si>
    <t>2023年养老服务市级补助资金</t>
  </si>
  <si>
    <t>居家养老服务管理员</t>
  </si>
  <si>
    <t>2022年居家适老化改造</t>
  </si>
  <si>
    <t>2022年百岁老人营养补助费</t>
  </si>
  <si>
    <t>2022年第二批养老服务业资金</t>
  </si>
  <si>
    <t>高龄老年人健康关爱金</t>
  </si>
  <si>
    <t xml:space="preserve">    04</t>
  </si>
  <si>
    <t xml:space="preserve">      殡葬</t>
  </si>
  <si>
    <t xml:space="preserve">      2081004</t>
  </si>
  <si>
    <t xml:space="preserve">  354202</t>
  </si>
  <si>
    <t xml:space="preserve">        天津市滨海新区民政事务服务中心</t>
  </si>
  <si>
    <t>民政事务服务中心（殡葬）经营支出项目等</t>
  </si>
  <si>
    <t>困难残疾人生活补贴资金</t>
  </si>
  <si>
    <t>重度残疾人护理补贴资金</t>
  </si>
  <si>
    <t>城市居民最低生活保障资金</t>
  </si>
  <si>
    <t>2024年中央困难群众救助补助资金</t>
  </si>
  <si>
    <t>农村居民最低生活保障资金</t>
  </si>
  <si>
    <t>困难群众春节走访慰问金等</t>
  </si>
  <si>
    <t>社会救助体系等项目资金</t>
  </si>
  <si>
    <t>2023年中央第二批困难群众救助补助资金</t>
  </si>
  <si>
    <t>2023年功勋荣誉表彰获得者困难生活补贴</t>
  </si>
  <si>
    <t>临时救助资金</t>
  </si>
  <si>
    <t>2023年困难群众救助补助资金</t>
  </si>
  <si>
    <t>市退役军人事务局关于下达2020年阶段性临时价格补贴资金</t>
  </si>
  <si>
    <t>流浪乞讨人员救助资金</t>
  </si>
  <si>
    <t>城市特困人员救助供养资金</t>
  </si>
  <si>
    <t>特困人员医药费丧葬费</t>
  </si>
  <si>
    <t>农村特困人员救助供养资金</t>
  </si>
  <si>
    <t>无丧葬补助居民丧葬补贴</t>
  </si>
  <si>
    <t>寄养三院及副食品价格补贴</t>
  </si>
  <si>
    <t>村级组织运转经费-区级配套</t>
  </si>
  <si>
    <t>“一卡通”管理改革工作经费</t>
  </si>
  <si>
    <t>223</t>
  </si>
  <si>
    <t xml:space="preserve">  国有资本经营预算支出</t>
  </si>
  <si>
    <t xml:space="preserve">  01</t>
  </si>
  <si>
    <t xml:space="preserve">    解决历史遗留问题及改革成本支出</t>
  </si>
  <si>
    <t xml:space="preserve">      国有企业退休人员社会化管理补助支出</t>
  </si>
  <si>
    <t xml:space="preserve">      2230105</t>
  </si>
  <si>
    <t>2024年国有企业退休人员社会化管理补助资金</t>
  </si>
  <si>
    <t>养老服务市级补助资金(2023年-市级福彩)</t>
  </si>
  <si>
    <t>养老服务业2022年-第二批-市级福彩</t>
  </si>
  <si>
    <t>中央专项彩票公益金支持居家和社区基本养老服务提升行动项目[2023年中央基金]</t>
  </si>
  <si>
    <t>中央集中彩票公益金支持社会福利事业专项资金(2023年-中央)</t>
  </si>
  <si>
    <t>2021年中央专项彩票公益金支持社会福利事业专项资金</t>
  </si>
  <si>
    <t>开设家庭养老床位项目</t>
  </si>
  <si>
    <t>2022年1-6月养老机构运营补贴资金</t>
  </si>
  <si>
    <t>中央集中彩票公益金支持社会福利事业单位专项资金[2023年-中央]</t>
  </si>
  <si>
    <t>养老服务市级补助资金[2023年-市级福彩]</t>
  </si>
  <si>
    <t>社区公益事业专项补助[2023年-市级福彩]</t>
  </si>
  <si>
    <t>福彩圆梦孤儿助学工程项目</t>
  </si>
  <si>
    <t>2021年民政事业转移支付指标结余项目</t>
  </si>
  <si>
    <t>天津市滨海新区民政局大港婚姻登记处提升改造</t>
  </si>
  <si>
    <t>天津市滨海新区汉沽救助管理站提升改造</t>
  </si>
  <si>
    <t>2024年债券利息</t>
  </si>
  <si>
    <r>
      <t xml:space="preserve">                                                                                                                预算11表
</t>
    </r>
    <r>
      <rPr>
        <sz val="10"/>
        <rFont val="SimSun"/>
        <family val="0"/>
      </rPr>
      <t xml:space="preserve">  </t>
    </r>
    <r>
      <rPr>
        <b/>
        <sz val="10"/>
        <rFont val="SimSun"/>
        <family val="0"/>
      </rPr>
      <t>2024</t>
    </r>
    <r>
      <rPr>
        <sz val="10"/>
        <rFont val="SimSun"/>
        <family val="0"/>
      </rPr>
      <t xml:space="preserve"> </t>
    </r>
    <r>
      <rPr>
        <b/>
        <sz val="10"/>
        <rFont val="SimSun"/>
        <family val="0"/>
      </rPr>
      <t>年</t>
    </r>
    <r>
      <rPr>
        <sz val="10"/>
        <rFont val="SimSun"/>
        <family val="0"/>
      </rPr>
      <t xml:space="preserve"> </t>
    </r>
    <r>
      <rPr>
        <b/>
        <sz val="10"/>
        <rFont val="SimSun"/>
        <family val="0"/>
      </rPr>
      <t>国</t>
    </r>
    <r>
      <rPr>
        <sz val="10"/>
        <rFont val="SimSun"/>
        <family val="0"/>
      </rPr>
      <t xml:space="preserve"> </t>
    </r>
    <r>
      <rPr>
        <b/>
        <sz val="10"/>
        <rFont val="SimSun"/>
        <family val="0"/>
      </rPr>
      <t>有</t>
    </r>
    <r>
      <rPr>
        <sz val="10"/>
        <rFont val="SimSun"/>
        <family val="0"/>
      </rPr>
      <t xml:space="preserve"> </t>
    </r>
    <r>
      <rPr>
        <b/>
        <sz val="10"/>
        <rFont val="SimSun"/>
        <family val="0"/>
      </rPr>
      <t>资</t>
    </r>
    <r>
      <rPr>
        <sz val="10"/>
        <rFont val="SimSun"/>
        <family val="0"/>
      </rPr>
      <t xml:space="preserve"> </t>
    </r>
    <r>
      <rPr>
        <b/>
        <sz val="10"/>
        <rFont val="SimSun"/>
        <family val="0"/>
      </rPr>
      <t>本</t>
    </r>
    <r>
      <rPr>
        <sz val="10"/>
        <rFont val="SimSun"/>
        <family val="0"/>
      </rPr>
      <t xml:space="preserve"> </t>
    </r>
    <r>
      <rPr>
        <b/>
        <sz val="10"/>
        <rFont val="SimSun"/>
        <family val="0"/>
      </rPr>
      <t>经</t>
    </r>
    <r>
      <rPr>
        <sz val="10"/>
        <rFont val="SimSun"/>
        <family val="0"/>
      </rPr>
      <t xml:space="preserve"> </t>
    </r>
    <r>
      <rPr>
        <b/>
        <sz val="10"/>
        <rFont val="SimSun"/>
        <family val="0"/>
      </rPr>
      <t>营</t>
    </r>
    <r>
      <rPr>
        <sz val="10"/>
        <rFont val="SimSun"/>
        <family val="0"/>
      </rPr>
      <t xml:space="preserve"> </t>
    </r>
    <r>
      <rPr>
        <b/>
        <sz val="10"/>
        <rFont val="SimSun"/>
        <family val="0"/>
      </rPr>
      <t>预</t>
    </r>
    <r>
      <rPr>
        <sz val="10"/>
        <rFont val="SimSun"/>
        <family val="0"/>
      </rPr>
      <t xml:space="preserve"> </t>
    </r>
    <r>
      <rPr>
        <b/>
        <sz val="10"/>
        <rFont val="SimSun"/>
        <family val="0"/>
      </rPr>
      <t>算</t>
    </r>
    <r>
      <rPr>
        <sz val="10"/>
        <rFont val="SimSun"/>
        <family val="0"/>
      </rPr>
      <t xml:space="preserve"> </t>
    </r>
    <r>
      <rPr>
        <b/>
        <sz val="10"/>
        <rFont val="SimSun"/>
        <family val="0"/>
      </rPr>
      <t>支</t>
    </r>
    <r>
      <rPr>
        <sz val="10"/>
        <rFont val="SimSun"/>
        <family val="0"/>
      </rPr>
      <t xml:space="preserve"> </t>
    </r>
    <r>
      <rPr>
        <b/>
        <sz val="10"/>
        <rFont val="SimSun"/>
        <family val="0"/>
      </rPr>
      <t>出</t>
    </r>
    <r>
      <rPr>
        <sz val="10"/>
        <rFont val="SimSun"/>
        <family val="0"/>
      </rPr>
      <t xml:space="preserve"> </t>
    </r>
    <r>
      <rPr>
        <b/>
        <sz val="10"/>
        <rFont val="SimSun"/>
        <family val="0"/>
      </rPr>
      <t>预</t>
    </r>
    <r>
      <rPr>
        <sz val="10"/>
        <rFont val="SimSun"/>
        <family val="0"/>
      </rPr>
      <t xml:space="preserve"> </t>
    </r>
    <r>
      <rPr>
        <b/>
        <sz val="10"/>
        <rFont val="SimSun"/>
        <family val="0"/>
      </rPr>
      <t>算</t>
    </r>
    <r>
      <rPr>
        <sz val="10"/>
        <rFont val="SimSun"/>
        <family val="0"/>
      </rPr>
      <t xml:space="preserve"> </t>
    </r>
    <r>
      <rPr>
        <b/>
        <sz val="10"/>
        <rFont val="SimSun"/>
        <family val="0"/>
      </rPr>
      <t>表</t>
    </r>
  </si>
  <si>
    <r>
      <t>部门名称：天津市滨海新区民政局（本级）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  <r>
      <rPr>
        <sz val="8"/>
        <rFont val="SimSun"/>
        <family val="0"/>
      </rPr>
      <t>单位：万元</t>
    </r>
  </si>
  <si>
    <r>
      <rPr>
        <sz val="8"/>
        <rFont val="SimSun"/>
        <family val="0"/>
      </rPr>
      <t>功能科目编码</t>
    </r>
  </si>
  <si>
    <r>
      <rPr>
        <sz val="8"/>
        <rFont val="SimSun"/>
        <family val="0"/>
      </rPr>
      <t>单位编码</t>
    </r>
  </si>
  <si>
    <r>
      <rPr>
        <sz val="8"/>
        <rFont val="SimSun"/>
        <family val="0"/>
      </rPr>
      <t>单位名称 (功能科目名称)</t>
    </r>
  </si>
  <si>
    <r>
      <rPr>
        <sz val="8"/>
        <rFont val="SimSun"/>
        <family val="0"/>
      </rPr>
      <t>本年国有资本经营预算支出</t>
    </r>
  </si>
  <si>
    <r>
      <rPr>
        <sz val="8"/>
        <rFont val="SimSun"/>
        <family val="0"/>
      </rPr>
      <t>合   计</t>
    </r>
  </si>
  <si>
    <r>
      <rPr>
        <sz val="8"/>
        <rFont val="SimSun"/>
        <family val="0"/>
      </rPr>
      <t>基本支出</t>
    </r>
  </si>
  <si>
    <r>
      <rPr>
        <sz val="8"/>
        <rFont val="SimSun"/>
        <family val="0"/>
      </rPr>
      <t>项目支出</t>
    </r>
  </si>
  <si>
    <r>
      <rPr>
        <sz val="8"/>
        <rFont val="SimSun"/>
        <family val="0"/>
      </rPr>
      <t>合计</t>
    </r>
  </si>
  <si>
    <r>
      <rPr>
        <sz val="8"/>
        <rFont val="SimSun"/>
        <family val="0"/>
      </rPr>
      <t>天津市滨海新区民政局</t>
    </r>
  </si>
  <si>
    <r>
      <rPr>
        <sz val="8"/>
        <rFont val="SimSun"/>
        <family val="0"/>
      </rPr>
      <t xml:space="preserve">  国有资本经营预算支出</t>
    </r>
  </si>
  <si>
    <r>
      <rPr>
        <sz val="8"/>
        <rFont val="SimSun"/>
        <family val="0"/>
      </rPr>
      <t xml:space="preserve">  01</t>
    </r>
  </si>
  <si>
    <t>解决历史遗留问题及改革成本支出</t>
  </si>
  <si>
    <t xml:space="preserve">        国有企业退休人员社会化管理补助支出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</si>
</sst>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  <numFmt numFmtId="181" formatCode="00"/>
    <numFmt numFmtId="182" formatCode="#,##0.0_ "/>
    <numFmt numFmtId="183" formatCode="#,##0.0"/>
    <numFmt numFmtId="184" formatCode=";;"/>
    <numFmt numFmtId="185" formatCode="#,##0.0000"/>
  </numFmts>
  <fonts count="60">
    <font>
      <sz val="9"/>
      <name val="宋体"/>
      <family val="0"/>
    </font>
    <font>
      <sz val="11"/>
      <name val="宋体"/>
      <family val="0"/>
    </font>
    <font>
      <sz val="7"/>
      <name val="SimSun"/>
      <family val="0"/>
    </font>
    <font>
      <sz val="8"/>
      <name val="SimSun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SimSun"/>
      <family val="0"/>
    </font>
    <font>
      <b/>
      <sz val="10"/>
      <name val="SimSun"/>
      <family val="0"/>
    </font>
    <font>
      <sz val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4" applyNumberFormat="0" applyAlignment="0" applyProtection="0"/>
    <xf numFmtId="0" fontId="48" fillId="4" borderId="5" applyNumberFormat="0" applyAlignment="0" applyProtection="0"/>
    <xf numFmtId="0" fontId="49" fillId="4" borderId="4" applyNumberFormat="0" applyAlignment="0" applyProtection="0"/>
    <xf numFmtId="0" fontId="50" fillId="5" borderId="6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58" fillId="0" borderId="0" xfId="0" applyNumberFormat="1" applyFont="1" applyFill="1" applyAlignment="1">
      <alignment horizontal="left" vertical="center" wrapText="1"/>
    </xf>
    <xf numFmtId="49" fontId="58" fillId="0" borderId="0" xfId="0" applyNumberFormat="1" applyFont="1" applyFill="1" applyAlignment="1">
      <alignment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left" vertical="top" wrapText="1"/>
    </xf>
    <xf numFmtId="49" fontId="58" fillId="0" borderId="9" xfId="0" applyNumberFormat="1" applyFont="1" applyFill="1" applyBorder="1" applyAlignment="1">
      <alignment horizontal="left" vertical="center" wrapText="1"/>
    </xf>
    <xf numFmtId="180" fontId="59" fillId="0" borderId="9" xfId="0" applyNumberFormat="1" applyFont="1" applyFill="1" applyBorder="1" applyAlignment="1">
      <alignment horizontal="right" vertical="center" wrapText="1"/>
    </xf>
    <xf numFmtId="1" fontId="59" fillId="0" borderId="9" xfId="0" applyNumberFormat="1" applyFont="1" applyFill="1" applyBorder="1" applyAlignment="1">
      <alignment horizontal="center" vertical="center" wrapText="1"/>
    </xf>
    <xf numFmtId="1" fontId="59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81" fontId="59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0" fontId="59" fillId="0" borderId="10" xfId="0" applyNumberFormat="1" applyFont="1" applyFill="1" applyBorder="1" applyAlignment="1">
      <alignment horizontal="right" vertical="center" wrapText="1"/>
    </xf>
    <xf numFmtId="1" fontId="59" fillId="0" borderId="11" xfId="0" applyNumberFormat="1" applyFont="1" applyFill="1" applyBorder="1" applyAlignment="1">
      <alignment horizontal="right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left" vertical="top" wrapText="1"/>
    </xf>
    <xf numFmtId="180" fontId="59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top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 wrapText="1"/>
      <protection/>
    </xf>
    <xf numFmtId="4" fontId="8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vertical="top"/>
    </xf>
    <xf numFmtId="0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right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182" fontId="8" fillId="0" borderId="17" xfId="0" applyNumberFormat="1" applyFont="1" applyFill="1" applyBorder="1" applyAlignment="1" applyProtection="1">
      <alignment horizontal="centerContinuous" vertical="center"/>
      <protection/>
    </xf>
    <xf numFmtId="182" fontId="8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9" xfId="0" applyFont="1" applyBorder="1" applyAlignment="1">
      <alignment horizontal="centerContinuous" vertical="center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182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Continuous" vertical="center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182" fontId="8" fillId="0" borderId="19" xfId="0" applyNumberFormat="1" applyFont="1" applyFill="1" applyBorder="1" applyAlignment="1" applyProtection="1">
      <alignment horizontal="center" vertical="center" wrapText="1"/>
      <protection/>
    </xf>
    <xf numFmtId="182" fontId="8" fillId="0" borderId="14" xfId="0" applyNumberFormat="1" applyFont="1" applyFill="1" applyBorder="1" applyAlignment="1" applyProtection="1">
      <alignment horizontal="center" vertical="center" wrapText="1"/>
      <protection/>
    </xf>
    <xf numFmtId="182" fontId="8" fillId="0" borderId="14" xfId="0" applyNumberFormat="1" applyFont="1" applyFill="1" applyBorder="1" applyAlignment="1" applyProtection="1">
      <alignment horizontal="centerContinuous" vertical="center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Border="1" applyAlignment="1">
      <alignment horizontal="center" vertical="center"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182" fontId="8" fillId="0" borderId="9" xfId="0" applyNumberFormat="1" applyFont="1" applyFill="1" applyBorder="1" applyAlignment="1" applyProtection="1">
      <alignment horizontal="center" vertical="center" wrapText="1"/>
      <protection/>
    </xf>
    <xf numFmtId="182" fontId="8" fillId="0" borderId="9" xfId="0" applyNumberFormat="1" applyFont="1" applyFill="1" applyBorder="1" applyAlignment="1" applyProtection="1">
      <alignment horizontal="center" vertical="center"/>
      <protection/>
    </xf>
    <xf numFmtId="182" fontId="6" fillId="0" borderId="0" xfId="0" applyNumberFormat="1" applyFont="1" applyFill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22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18" xfId="0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9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4" fontId="6" fillId="0" borderId="17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" fontId="6" fillId="0" borderId="20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NumberFormat="1" applyFont="1" applyFill="1" applyAlignment="1">
      <alignment horizontal="right" vertical="top"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184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11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8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185" fontId="8" fillId="0" borderId="9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Fill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top"/>
      <protection/>
    </xf>
    <xf numFmtId="182" fontId="6" fillId="0" borderId="0" xfId="0" applyNumberFormat="1" applyFont="1" applyFill="1" applyAlignment="1" applyProtection="1">
      <alignment horizontal="right" vertical="top"/>
      <protection/>
    </xf>
    <xf numFmtId="181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182" fontId="8" fillId="0" borderId="0" xfId="0" applyNumberFormat="1" applyFont="1" applyFill="1" applyAlignment="1" applyProtection="1">
      <alignment horizontal="right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182" fontId="8" fillId="0" borderId="16" xfId="0" applyNumberFormat="1" applyFont="1" applyFill="1" applyBorder="1" applyAlignment="1" applyProtection="1">
      <alignment horizontal="center" vertical="center" wrapText="1"/>
      <protection/>
    </xf>
    <xf numFmtId="182" fontId="8" fillId="0" borderId="13" xfId="0" applyNumberFormat="1" applyFont="1" applyFill="1" applyBorder="1" applyAlignment="1" applyProtection="1">
      <alignment horizontal="center" vertical="center"/>
      <protection/>
    </xf>
    <xf numFmtId="182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20" xfId="0" applyNumberFormat="1" applyFont="1" applyFill="1" applyBorder="1" applyAlignment="1" applyProtection="1">
      <alignment horizontal="left"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>
      <alignment/>
    </xf>
    <xf numFmtId="182" fontId="8" fillId="0" borderId="0" xfId="0" applyNumberFormat="1" applyFont="1" applyFill="1" applyAlignment="1" applyProtection="1">
      <alignment horizontal="right" vertical="center"/>
      <protection/>
    </xf>
    <xf numFmtId="182" fontId="8" fillId="0" borderId="17" xfId="0" applyNumberFormat="1" applyFont="1" applyFill="1" applyBorder="1" applyAlignment="1" applyProtection="1">
      <alignment horizontal="center" vertical="center"/>
      <protection/>
    </xf>
    <xf numFmtId="182" fontId="8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top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4" fontId="6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>
      <alignment/>
    </xf>
    <xf numFmtId="0" fontId="0" fillId="0" borderId="9" xfId="0" applyFont="1" applyBorder="1" applyAlignment="1">
      <alignment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9" xfId="0" applyNumberFormat="1" applyFont="1" applyFill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4" fontId="6" fillId="0" borderId="17" xfId="0" applyNumberFormat="1" applyFont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SheetLayoutView="100" workbookViewId="0" topLeftCell="A1">
      <selection activeCell="E27" sqref="E27"/>
    </sheetView>
  </sheetViews>
  <sheetFormatPr defaultColWidth="9.16015625" defaultRowHeight="11.25"/>
  <cols>
    <col min="1" max="1" width="35.33203125" style="0" customWidth="1"/>
    <col min="2" max="2" width="23.66015625" style="0" customWidth="1"/>
    <col min="3" max="3" width="35.8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21"/>
      <c r="B1" s="41"/>
      <c r="C1" s="41"/>
      <c r="D1" s="41"/>
      <c r="E1" s="41"/>
      <c r="F1" s="112" t="s">
        <v>0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</row>
    <row r="2" spans="1:253" ht="19.5" customHeight="1">
      <c r="A2" s="194" t="s">
        <v>1</v>
      </c>
      <c r="B2" s="194"/>
      <c r="C2" s="194"/>
      <c r="D2" s="194"/>
      <c r="E2" s="194"/>
      <c r="F2" s="19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3.5" customHeight="1">
      <c r="A3" s="113" t="s">
        <v>2</v>
      </c>
      <c r="C3" s="114"/>
      <c r="D3" s="115"/>
      <c r="E3" s="108"/>
      <c r="F3" s="56" t="s">
        <v>3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</row>
    <row r="4" spans="1:252" ht="15" customHeight="1">
      <c r="A4" s="63" t="s">
        <v>4</v>
      </c>
      <c r="B4" s="63"/>
      <c r="C4" s="63" t="s">
        <v>5</v>
      </c>
      <c r="D4" s="63"/>
      <c r="E4" s="63"/>
      <c r="F4" s="63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  <c r="HZ4" s="156"/>
      <c r="IA4" s="156"/>
      <c r="IB4" s="156"/>
      <c r="IC4" s="156"/>
      <c r="ID4" s="156"/>
      <c r="IE4" s="156"/>
      <c r="IF4" s="156"/>
      <c r="IG4" s="156"/>
      <c r="IH4" s="156"/>
      <c r="II4" s="156"/>
      <c r="IJ4" s="156"/>
      <c r="IK4" s="156"/>
      <c r="IL4" s="156"/>
      <c r="IM4" s="156"/>
      <c r="IN4" s="156"/>
      <c r="IO4" s="156"/>
      <c r="IP4" s="156"/>
      <c r="IQ4" s="156"/>
      <c r="IR4" s="156"/>
    </row>
    <row r="5" spans="1:252" ht="15" customHeight="1">
      <c r="A5" s="63" t="s">
        <v>6</v>
      </c>
      <c r="B5" s="63" t="s">
        <v>7</v>
      </c>
      <c r="C5" s="117" t="s">
        <v>8</v>
      </c>
      <c r="D5" s="63" t="s">
        <v>7</v>
      </c>
      <c r="E5" s="117" t="s">
        <v>9</v>
      </c>
      <c r="F5" s="63" t="s">
        <v>7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  <c r="IC5" s="156"/>
      <c r="ID5" s="156"/>
      <c r="IE5" s="156"/>
      <c r="IF5" s="156"/>
      <c r="IG5" s="156"/>
      <c r="IH5" s="156"/>
      <c r="II5" s="156"/>
      <c r="IJ5" s="156"/>
      <c r="IK5" s="156"/>
      <c r="IL5" s="156"/>
      <c r="IM5" s="156"/>
      <c r="IN5" s="156"/>
      <c r="IO5" s="156"/>
      <c r="IP5" s="156"/>
      <c r="IQ5" s="156"/>
      <c r="IR5" s="156"/>
    </row>
    <row r="6" spans="1:252" ht="15" customHeight="1">
      <c r="A6" s="195" t="s">
        <v>10</v>
      </c>
      <c r="B6" s="121">
        <f>B7+B9</f>
        <v>76843.88</v>
      </c>
      <c r="C6" s="196" t="s">
        <v>11</v>
      </c>
      <c r="D6" s="121">
        <v>0</v>
      </c>
      <c r="E6" s="196" t="s">
        <v>12</v>
      </c>
      <c r="F6" s="121">
        <v>1972.13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  <c r="IB6" s="156"/>
      <c r="IC6" s="156"/>
      <c r="ID6" s="156"/>
      <c r="IE6" s="156"/>
      <c r="IF6" s="156"/>
      <c r="IG6" s="156"/>
      <c r="IH6" s="156"/>
      <c r="II6" s="156"/>
      <c r="IJ6" s="156"/>
      <c r="IK6" s="156"/>
      <c r="IL6" s="156"/>
      <c r="IM6" s="156"/>
      <c r="IN6" s="156"/>
      <c r="IO6" s="156"/>
      <c r="IP6" s="156"/>
      <c r="IQ6" s="156"/>
      <c r="IR6" s="156"/>
    </row>
    <row r="7" spans="1:252" ht="15" customHeight="1">
      <c r="A7" s="196" t="s">
        <v>13</v>
      </c>
      <c r="B7" s="121">
        <v>74962.78</v>
      </c>
      <c r="C7" s="196" t="s">
        <v>14</v>
      </c>
      <c r="D7" s="121">
        <v>0</v>
      </c>
      <c r="E7" s="196" t="s">
        <v>15</v>
      </c>
      <c r="F7" s="197">
        <v>1609.14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6"/>
      <c r="GA7" s="156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/>
      <c r="HQ7" s="156"/>
      <c r="HR7" s="156"/>
      <c r="HS7" s="156"/>
      <c r="HT7" s="156"/>
      <c r="HU7" s="156"/>
      <c r="HV7" s="156"/>
      <c r="HW7" s="156"/>
      <c r="HX7" s="156"/>
      <c r="HY7" s="156"/>
      <c r="HZ7" s="156"/>
      <c r="IA7" s="156"/>
      <c r="IB7" s="156"/>
      <c r="IC7" s="156"/>
      <c r="ID7" s="156"/>
      <c r="IE7" s="156"/>
      <c r="IF7" s="156"/>
      <c r="IG7" s="156"/>
      <c r="IH7" s="156"/>
      <c r="II7" s="156"/>
      <c r="IJ7" s="156"/>
      <c r="IK7" s="156"/>
      <c r="IL7" s="156"/>
      <c r="IM7" s="156"/>
      <c r="IN7" s="156"/>
      <c r="IO7" s="156"/>
      <c r="IP7" s="156"/>
      <c r="IQ7" s="156"/>
      <c r="IR7" s="156"/>
    </row>
    <row r="8" spans="1:252" ht="15" customHeight="1">
      <c r="A8" s="198" t="s">
        <v>16</v>
      </c>
      <c r="B8" s="121">
        <v>0</v>
      </c>
      <c r="C8" s="196" t="s">
        <v>17</v>
      </c>
      <c r="D8" s="121">
        <v>0</v>
      </c>
      <c r="E8" s="199" t="s">
        <v>18</v>
      </c>
      <c r="F8" s="121">
        <v>362.99</v>
      </c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6"/>
      <c r="HB8" s="156"/>
      <c r="HC8" s="156"/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6"/>
      <c r="IK8" s="156"/>
      <c r="IL8" s="156"/>
      <c r="IM8" s="156"/>
      <c r="IN8" s="156"/>
      <c r="IO8" s="156"/>
      <c r="IP8" s="156"/>
      <c r="IQ8" s="156"/>
      <c r="IR8" s="156"/>
    </row>
    <row r="9" spans="1:252" ht="15" customHeight="1">
      <c r="A9" s="198" t="s">
        <v>19</v>
      </c>
      <c r="B9" s="121">
        <v>1881.1</v>
      </c>
      <c r="C9" s="196" t="s">
        <v>20</v>
      </c>
      <c r="D9" s="121">
        <v>0</v>
      </c>
      <c r="E9" s="199" t="s">
        <v>21</v>
      </c>
      <c r="F9" s="200">
        <f>F31-F6</f>
        <v>78982.7</v>
      </c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  <c r="HZ9" s="156"/>
      <c r="IA9" s="156"/>
      <c r="IB9" s="156"/>
      <c r="IC9" s="156"/>
      <c r="ID9" s="156"/>
      <c r="IE9" s="156"/>
      <c r="IF9" s="156"/>
      <c r="IG9" s="156"/>
      <c r="IH9" s="156"/>
      <c r="II9" s="156"/>
      <c r="IJ9" s="156"/>
      <c r="IK9" s="156"/>
      <c r="IL9" s="156"/>
      <c r="IM9" s="156"/>
      <c r="IN9" s="156"/>
      <c r="IO9" s="156"/>
      <c r="IP9" s="156"/>
      <c r="IQ9" s="156"/>
      <c r="IR9" s="156"/>
    </row>
    <row r="10" spans="1:252" ht="15" customHeight="1">
      <c r="A10" s="198" t="s">
        <v>22</v>
      </c>
      <c r="B10" s="121">
        <v>0</v>
      </c>
      <c r="C10" s="196" t="s">
        <v>23</v>
      </c>
      <c r="D10" s="121">
        <v>0</v>
      </c>
      <c r="E10" s="196" t="s">
        <v>24</v>
      </c>
      <c r="F10" s="121">
        <v>0</v>
      </c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  <c r="IB10" s="156"/>
      <c r="IC10" s="156"/>
      <c r="ID10" s="156"/>
      <c r="IE10" s="156"/>
      <c r="IF10" s="156"/>
      <c r="IG10" s="156"/>
      <c r="IH10" s="156"/>
      <c r="II10" s="156"/>
      <c r="IJ10" s="156"/>
      <c r="IK10" s="156"/>
      <c r="IL10" s="156"/>
      <c r="IM10" s="156"/>
      <c r="IN10" s="156"/>
      <c r="IO10" s="156"/>
      <c r="IP10" s="156"/>
      <c r="IQ10" s="156"/>
      <c r="IR10" s="156"/>
    </row>
    <row r="11" spans="1:252" ht="15" customHeight="1">
      <c r="A11" s="198" t="s">
        <v>25</v>
      </c>
      <c r="B11" s="121"/>
      <c r="C11" s="196" t="s">
        <v>26</v>
      </c>
      <c r="D11" s="121">
        <v>0</v>
      </c>
      <c r="E11" s="196" t="s">
        <v>27</v>
      </c>
      <c r="F11" s="121">
        <v>0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6"/>
      <c r="HB11" s="156"/>
      <c r="HC11" s="156"/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6"/>
      <c r="IK11" s="156"/>
      <c r="IL11" s="156"/>
      <c r="IM11" s="156"/>
      <c r="IN11" s="156"/>
      <c r="IO11" s="156"/>
      <c r="IP11" s="156"/>
      <c r="IQ11" s="156"/>
      <c r="IR11" s="156"/>
    </row>
    <row r="12" spans="1:252" ht="15" customHeight="1">
      <c r="A12" s="198" t="s">
        <v>28</v>
      </c>
      <c r="B12" s="121">
        <v>0</v>
      </c>
      <c r="C12" s="196" t="s">
        <v>29</v>
      </c>
      <c r="D12" s="121">
        <v>67938.95</v>
      </c>
      <c r="E12" s="196" t="s">
        <v>30</v>
      </c>
      <c r="F12" s="121">
        <v>0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  <c r="GU12" s="156"/>
      <c r="GV12" s="156"/>
      <c r="GW12" s="156"/>
      <c r="GX12" s="156"/>
      <c r="GY12" s="156"/>
      <c r="GZ12" s="156"/>
      <c r="HA12" s="156"/>
      <c r="HB12" s="156"/>
      <c r="HC12" s="156"/>
      <c r="HD12" s="156"/>
      <c r="HE12" s="156"/>
      <c r="HF12" s="156"/>
      <c r="HG12" s="156"/>
      <c r="HH12" s="156"/>
      <c r="HI12" s="156"/>
      <c r="HJ12" s="156"/>
      <c r="HK12" s="156"/>
      <c r="HL12" s="156"/>
      <c r="HM12" s="156"/>
      <c r="HN12" s="156"/>
      <c r="HO12" s="156"/>
      <c r="HP12" s="156"/>
      <c r="HQ12" s="156"/>
      <c r="HR12" s="156"/>
      <c r="HS12" s="156"/>
      <c r="HT12" s="156"/>
      <c r="HU12" s="156"/>
      <c r="HV12" s="156"/>
      <c r="HW12" s="156"/>
      <c r="HX12" s="156"/>
      <c r="HY12" s="156"/>
      <c r="HZ12" s="156"/>
      <c r="IA12" s="156"/>
      <c r="IB12" s="156"/>
      <c r="IC12" s="156"/>
      <c r="ID12" s="156"/>
      <c r="IE12" s="156"/>
      <c r="IF12" s="156"/>
      <c r="IG12" s="156"/>
      <c r="IH12" s="156"/>
      <c r="II12" s="156"/>
      <c r="IJ12" s="156"/>
      <c r="IK12" s="156"/>
      <c r="IL12" s="156"/>
      <c r="IM12" s="156"/>
      <c r="IN12" s="156"/>
      <c r="IO12" s="156"/>
      <c r="IP12" s="156"/>
      <c r="IQ12" s="156"/>
      <c r="IR12" s="156"/>
    </row>
    <row r="13" spans="1:252" ht="15" customHeight="1">
      <c r="A13" s="196" t="s">
        <v>31</v>
      </c>
      <c r="B13" s="121">
        <v>0</v>
      </c>
      <c r="C13" s="196" t="s">
        <v>32</v>
      </c>
      <c r="D13" s="121">
        <v>0</v>
      </c>
      <c r="E13" s="196" t="s">
        <v>33</v>
      </c>
      <c r="F13" s="121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  <c r="IC13" s="156"/>
      <c r="ID13" s="156"/>
      <c r="IE13" s="156"/>
      <c r="IF13" s="156"/>
      <c r="IG13" s="156"/>
      <c r="IH13" s="156"/>
      <c r="II13" s="156"/>
      <c r="IJ13" s="156"/>
      <c r="IK13" s="156"/>
      <c r="IL13" s="156"/>
      <c r="IM13" s="156"/>
      <c r="IN13" s="156"/>
      <c r="IO13" s="156"/>
      <c r="IP13" s="156"/>
      <c r="IQ13" s="156"/>
      <c r="IR13" s="156"/>
    </row>
    <row r="14" spans="1:252" ht="15" customHeight="1">
      <c r="A14" s="198" t="s">
        <v>34</v>
      </c>
      <c r="B14" s="121"/>
      <c r="C14" s="196" t="s">
        <v>35</v>
      </c>
      <c r="D14" s="121">
        <v>0</v>
      </c>
      <c r="E14" s="199" t="s">
        <v>36</v>
      </c>
      <c r="F14" s="121">
        <v>0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  <c r="IL14" s="156"/>
      <c r="IM14" s="156"/>
      <c r="IN14" s="156"/>
      <c r="IO14" s="156"/>
      <c r="IP14" s="156"/>
      <c r="IQ14" s="156"/>
      <c r="IR14" s="156"/>
    </row>
    <row r="15" spans="1:252" ht="15" customHeight="1">
      <c r="A15" s="198" t="s">
        <v>37</v>
      </c>
      <c r="B15" s="121">
        <v>0</v>
      </c>
      <c r="C15" s="196" t="s">
        <v>38</v>
      </c>
      <c r="D15" s="121">
        <v>0</v>
      </c>
      <c r="E15" s="196"/>
      <c r="F15" s="200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156"/>
      <c r="GY15" s="156"/>
      <c r="GZ15" s="156"/>
      <c r="HA15" s="156"/>
      <c r="HB15" s="156"/>
      <c r="HC15" s="156"/>
      <c r="HD15" s="156"/>
      <c r="HE15" s="156"/>
      <c r="HF15" s="156"/>
      <c r="HG15" s="156"/>
      <c r="HH15" s="156"/>
      <c r="HI15" s="156"/>
      <c r="HJ15" s="156"/>
      <c r="HK15" s="156"/>
      <c r="HL15" s="156"/>
      <c r="HM15" s="156"/>
      <c r="HN15" s="156"/>
      <c r="HO15" s="156"/>
      <c r="HP15" s="156"/>
      <c r="HQ15" s="156"/>
      <c r="HR15" s="156"/>
      <c r="HS15" s="156"/>
      <c r="HT15" s="156"/>
      <c r="HU15" s="156"/>
      <c r="HV15" s="156"/>
      <c r="HW15" s="156"/>
      <c r="HX15" s="156"/>
      <c r="HY15" s="156"/>
      <c r="HZ15" s="156"/>
      <c r="IA15" s="156"/>
      <c r="IB15" s="156"/>
      <c r="IC15" s="156"/>
      <c r="ID15" s="156"/>
      <c r="IE15" s="156"/>
      <c r="IF15" s="156"/>
      <c r="IG15" s="156"/>
      <c r="IH15" s="156"/>
      <c r="II15" s="156"/>
      <c r="IJ15" s="156"/>
      <c r="IK15" s="156"/>
      <c r="IL15" s="156"/>
      <c r="IM15" s="156"/>
      <c r="IN15" s="156"/>
      <c r="IO15" s="156"/>
      <c r="IP15" s="156"/>
      <c r="IQ15" s="156"/>
      <c r="IR15" s="156"/>
    </row>
    <row r="16" spans="1:252" ht="15" customHeight="1">
      <c r="A16" s="198" t="s">
        <v>39</v>
      </c>
      <c r="B16" s="121">
        <v>0</v>
      </c>
      <c r="C16" s="196" t="s">
        <v>40</v>
      </c>
      <c r="D16" s="121">
        <v>8242.55</v>
      </c>
      <c r="E16" s="201"/>
      <c r="F16" s="121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6"/>
      <c r="IF16" s="156"/>
      <c r="IG16" s="156"/>
      <c r="IH16" s="156"/>
      <c r="II16" s="156"/>
      <c r="IJ16" s="156"/>
      <c r="IK16" s="156"/>
      <c r="IL16" s="156"/>
      <c r="IM16" s="156"/>
      <c r="IN16" s="156"/>
      <c r="IO16" s="156"/>
      <c r="IP16" s="156"/>
      <c r="IQ16" s="156"/>
      <c r="IR16" s="156"/>
    </row>
    <row r="17" spans="1:252" ht="15" customHeight="1">
      <c r="A17" s="198" t="s">
        <v>41</v>
      </c>
      <c r="B17" s="121">
        <v>0</v>
      </c>
      <c r="C17" s="196" t="s">
        <v>42</v>
      </c>
      <c r="D17" s="121">
        <v>0</v>
      </c>
      <c r="E17" s="202"/>
      <c r="F17" s="203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  <c r="HZ17" s="156"/>
      <c r="IA17" s="156"/>
      <c r="IB17" s="156"/>
      <c r="IC17" s="156"/>
      <c r="ID17" s="156"/>
      <c r="IE17" s="156"/>
      <c r="IF17" s="156"/>
      <c r="IG17" s="156"/>
      <c r="IH17" s="156"/>
      <c r="II17" s="156"/>
      <c r="IJ17" s="156"/>
      <c r="IK17" s="156"/>
      <c r="IL17" s="156"/>
      <c r="IM17" s="156"/>
      <c r="IN17" s="156"/>
      <c r="IO17" s="156"/>
      <c r="IP17" s="156"/>
      <c r="IQ17" s="156"/>
      <c r="IR17" s="156"/>
    </row>
    <row r="18" spans="1:252" ht="15" customHeight="1">
      <c r="A18" s="198" t="s">
        <v>43</v>
      </c>
      <c r="B18" s="121">
        <v>0</v>
      </c>
      <c r="C18" s="196" t="s">
        <v>44</v>
      </c>
      <c r="D18" s="121">
        <v>0</v>
      </c>
      <c r="E18" s="196"/>
      <c r="F18" s="204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6"/>
      <c r="HB18" s="156"/>
      <c r="HC18" s="156"/>
      <c r="HD18" s="156"/>
      <c r="HE18" s="156"/>
      <c r="HF18" s="156"/>
      <c r="HG18" s="156"/>
      <c r="HH18" s="156"/>
      <c r="HI18" s="156"/>
      <c r="HJ18" s="156"/>
      <c r="HK18" s="156"/>
      <c r="HL18" s="156"/>
      <c r="HM18" s="156"/>
      <c r="HN18" s="156"/>
      <c r="HO18" s="156"/>
      <c r="HP18" s="156"/>
      <c r="HQ18" s="156"/>
      <c r="HR18" s="156"/>
      <c r="HS18" s="156"/>
      <c r="HT18" s="156"/>
      <c r="HU18" s="156"/>
      <c r="HV18" s="156"/>
      <c r="HW18" s="156"/>
      <c r="HX18" s="156"/>
      <c r="HY18" s="156"/>
      <c r="HZ18" s="156"/>
      <c r="IA18" s="156"/>
      <c r="IB18" s="156"/>
      <c r="IC18" s="156"/>
      <c r="ID18" s="156"/>
      <c r="IE18" s="156"/>
      <c r="IF18" s="156"/>
      <c r="IG18" s="156"/>
      <c r="IH18" s="156"/>
      <c r="II18" s="156"/>
      <c r="IJ18" s="156"/>
      <c r="IK18" s="156"/>
      <c r="IL18" s="156"/>
      <c r="IM18" s="156"/>
      <c r="IN18" s="156"/>
      <c r="IO18" s="156"/>
      <c r="IP18" s="156"/>
      <c r="IQ18" s="156"/>
      <c r="IR18" s="156"/>
    </row>
    <row r="19" spans="1:252" ht="15" customHeight="1">
      <c r="A19" s="198"/>
      <c r="B19" s="204"/>
      <c r="C19" s="196" t="s">
        <v>45</v>
      </c>
      <c r="D19" s="121">
        <v>0</v>
      </c>
      <c r="E19" s="196"/>
      <c r="F19" s="20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  <c r="GU19" s="156"/>
      <c r="GV19" s="156"/>
      <c r="GW19" s="156"/>
      <c r="GX19" s="156"/>
      <c r="GY19" s="156"/>
      <c r="GZ19" s="156"/>
      <c r="HA19" s="156"/>
      <c r="HB19" s="156"/>
      <c r="HC19" s="156"/>
      <c r="HD19" s="156"/>
      <c r="HE19" s="156"/>
      <c r="HF19" s="156"/>
      <c r="HG19" s="156"/>
      <c r="HH19" s="156"/>
      <c r="HI19" s="156"/>
      <c r="HJ19" s="156"/>
      <c r="HK19" s="156"/>
      <c r="HL19" s="156"/>
      <c r="HM19" s="156"/>
      <c r="HN19" s="156"/>
      <c r="HO19" s="156"/>
      <c r="HP19" s="156"/>
      <c r="HQ19" s="156"/>
      <c r="HR19" s="156"/>
      <c r="HS19" s="156"/>
      <c r="HT19" s="156"/>
      <c r="HU19" s="156"/>
      <c r="HV19" s="156"/>
      <c r="HW19" s="156"/>
      <c r="HX19" s="156"/>
      <c r="HY19" s="156"/>
      <c r="HZ19" s="156"/>
      <c r="IA19" s="156"/>
      <c r="IB19" s="156"/>
      <c r="IC19" s="156"/>
      <c r="ID19" s="156"/>
      <c r="IE19" s="156"/>
      <c r="IF19" s="156"/>
      <c r="IG19" s="156"/>
      <c r="IH19" s="156"/>
      <c r="II19" s="156"/>
      <c r="IJ19" s="156"/>
      <c r="IK19" s="156"/>
      <c r="IL19" s="156"/>
      <c r="IM19" s="156"/>
      <c r="IN19" s="156"/>
      <c r="IO19" s="156"/>
      <c r="IP19" s="156"/>
      <c r="IQ19" s="156"/>
      <c r="IR19" s="156"/>
    </row>
    <row r="20" spans="1:252" ht="15" customHeight="1">
      <c r="A20" s="198"/>
      <c r="B20" s="204"/>
      <c r="C20" s="196" t="s">
        <v>46</v>
      </c>
      <c r="D20" s="121">
        <v>0</v>
      </c>
      <c r="E20" s="196"/>
      <c r="F20" s="205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56"/>
      <c r="GF20" s="156"/>
      <c r="GG20" s="156"/>
      <c r="GH20" s="156"/>
      <c r="GI20" s="156"/>
      <c r="GJ20" s="156"/>
      <c r="GK20" s="156"/>
      <c r="GL20" s="156"/>
      <c r="GM20" s="156"/>
      <c r="GN20" s="156"/>
      <c r="GO20" s="156"/>
      <c r="GP20" s="156"/>
      <c r="GQ20" s="156"/>
      <c r="GR20" s="156"/>
      <c r="GS20" s="156"/>
      <c r="GT20" s="156"/>
      <c r="GU20" s="156"/>
      <c r="GV20" s="156"/>
      <c r="GW20" s="156"/>
      <c r="GX20" s="156"/>
      <c r="GY20" s="156"/>
      <c r="GZ20" s="156"/>
      <c r="HA20" s="156"/>
      <c r="HB20" s="156"/>
      <c r="HC20" s="156"/>
      <c r="HD20" s="156"/>
      <c r="HE20" s="156"/>
      <c r="HF20" s="156"/>
      <c r="HG20" s="156"/>
      <c r="HH20" s="156"/>
      <c r="HI20" s="156"/>
      <c r="HJ20" s="156"/>
      <c r="HK20" s="156"/>
      <c r="HL20" s="156"/>
      <c r="HM20" s="156"/>
      <c r="HN20" s="156"/>
      <c r="HO20" s="156"/>
      <c r="HP20" s="156"/>
      <c r="HQ20" s="156"/>
      <c r="HR20" s="156"/>
      <c r="HS20" s="156"/>
      <c r="HT20" s="156"/>
      <c r="HU20" s="156"/>
      <c r="HV20" s="156"/>
      <c r="HW20" s="156"/>
      <c r="HX20" s="156"/>
      <c r="HY20" s="156"/>
      <c r="HZ20" s="156"/>
      <c r="IA20" s="156"/>
      <c r="IB20" s="156"/>
      <c r="IC20" s="156"/>
      <c r="ID20" s="156"/>
      <c r="IE20" s="156"/>
      <c r="IF20" s="156"/>
      <c r="IG20" s="156"/>
      <c r="IH20" s="156"/>
      <c r="II20" s="156"/>
      <c r="IJ20" s="156"/>
      <c r="IK20" s="156"/>
      <c r="IL20" s="156"/>
      <c r="IM20" s="156"/>
      <c r="IN20" s="156"/>
      <c r="IO20" s="156"/>
      <c r="IP20" s="156"/>
      <c r="IQ20" s="156"/>
      <c r="IR20" s="156"/>
    </row>
    <row r="21" spans="1:252" ht="15" customHeight="1">
      <c r="A21" s="198"/>
      <c r="B21" s="204"/>
      <c r="C21" s="196" t="s">
        <v>47</v>
      </c>
      <c r="D21" s="121">
        <v>0</v>
      </c>
      <c r="E21" s="196"/>
      <c r="F21" s="205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/>
      <c r="HQ21" s="156"/>
      <c r="HR21" s="156"/>
      <c r="HS21" s="156"/>
      <c r="HT21" s="156"/>
      <c r="HU21" s="156"/>
      <c r="HV21" s="156"/>
      <c r="HW21" s="156"/>
      <c r="HX21" s="156"/>
      <c r="HY21" s="156"/>
      <c r="HZ21" s="156"/>
      <c r="IA21" s="156"/>
      <c r="IB21" s="156"/>
      <c r="IC21" s="156"/>
      <c r="ID21" s="156"/>
      <c r="IE21" s="156"/>
      <c r="IF21" s="156"/>
      <c r="IG21" s="156"/>
      <c r="IH21" s="156"/>
      <c r="II21" s="156"/>
      <c r="IJ21" s="156"/>
      <c r="IK21" s="156"/>
      <c r="IL21" s="156"/>
      <c r="IM21" s="156"/>
      <c r="IN21" s="156"/>
      <c r="IO21" s="156"/>
      <c r="IP21" s="156"/>
      <c r="IQ21" s="156"/>
      <c r="IR21" s="156"/>
    </row>
    <row r="22" spans="1:252" ht="15" customHeight="1">
      <c r="A22" s="198"/>
      <c r="B22" s="205"/>
      <c r="C22" s="196" t="s">
        <v>48</v>
      </c>
      <c r="D22" s="121">
        <v>0</v>
      </c>
      <c r="E22" s="196"/>
      <c r="F22" s="205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  <c r="GU22" s="156"/>
      <c r="GV22" s="156"/>
      <c r="GW22" s="156"/>
      <c r="GX22" s="156"/>
      <c r="GY22" s="156"/>
      <c r="GZ22" s="156"/>
      <c r="HA22" s="156"/>
      <c r="HB22" s="156"/>
      <c r="HC22" s="156"/>
      <c r="HD22" s="156"/>
      <c r="HE22" s="156"/>
      <c r="HF22" s="156"/>
      <c r="HG22" s="156"/>
      <c r="HH22" s="156"/>
      <c r="HI22" s="156"/>
      <c r="HJ22" s="156"/>
      <c r="HK22" s="156"/>
      <c r="HL22" s="156"/>
      <c r="HM22" s="156"/>
      <c r="HN22" s="156"/>
      <c r="HO22" s="156"/>
      <c r="HP22" s="156"/>
      <c r="HQ22" s="156"/>
      <c r="HR22" s="156"/>
      <c r="HS22" s="156"/>
      <c r="HT22" s="156"/>
      <c r="HU22" s="156"/>
      <c r="HV22" s="156"/>
      <c r="HW22" s="156"/>
      <c r="HX22" s="156"/>
      <c r="HY22" s="156"/>
      <c r="HZ22" s="156"/>
      <c r="IA22" s="156"/>
      <c r="IB22" s="156"/>
      <c r="IC22" s="156"/>
      <c r="ID22" s="156"/>
      <c r="IE22" s="156"/>
      <c r="IF22" s="156"/>
      <c r="IG22" s="156"/>
      <c r="IH22" s="156"/>
      <c r="II22" s="156"/>
      <c r="IJ22" s="156"/>
      <c r="IK22" s="156"/>
      <c r="IL22" s="156"/>
      <c r="IM22" s="156"/>
      <c r="IN22" s="156"/>
      <c r="IO22" s="156"/>
      <c r="IP22" s="156"/>
      <c r="IQ22" s="156"/>
      <c r="IR22" s="156"/>
    </row>
    <row r="23" spans="1:252" ht="15" customHeight="1">
      <c r="A23" s="198"/>
      <c r="B23" s="204"/>
      <c r="C23" s="196" t="s">
        <v>49</v>
      </c>
      <c r="D23" s="121">
        <v>0</v>
      </c>
      <c r="E23" s="196"/>
      <c r="F23" s="205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6"/>
      <c r="FQ23" s="156"/>
      <c r="FR23" s="156"/>
      <c r="FS23" s="156"/>
      <c r="FT23" s="156"/>
      <c r="FU23" s="156"/>
      <c r="FV23" s="156"/>
      <c r="FW23" s="156"/>
      <c r="FX23" s="156"/>
      <c r="FY23" s="156"/>
      <c r="FZ23" s="156"/>
      <c r="GA23" s="156"/>
      <c r="GB23" s="156"/>
      <c r="GC23" s="156"/>
      <c r="GD23" s="156"/>
      <c r="GE23" s="156"/>
      <c r="GF23" s="156"/>
      <c r="GG23" s="156"/>
      <c r="GH23" s="156"/>
      <c r="GI23" s="156"/>
      <c r="GJ23" s="156"/>
      <c r="GK23" s="156"/>
      <c r="GL23" s="156"/>
      <c r="GM23" s="156"/>
      <c r="GN23" s="156"/>
      <c r="GO23" s="156"/>
      <c r="GP23" s="156"/>
      <c r="GQ23" s="156"/>
      <c r="GR23" s="156"/>
      <c r="GS23" s="156"/>
      <c r="GT23" s="156"/>
      <c r="GU23" s="156"/>
      <c r="GV23" s="156"/>
      <c r="GW23" s="156"/>
      <c r="GX23" s="156"/>
      <c r="GY23" s="156"/>
      <c r="GZ23" s="156"/>
      <c r="HA23" s="156"/>
      <c r="HB23" s="156"/>
      <c r="HC23" s="156"/>
      <c r="HD23" s="156"/>
      <c r="HE23" s="156"/>
      <c r="HF23" s="156"/>
      <c r="HG23" s="156"/>
      <c r="HH23" s="156"/>
      <c r="HI23" s="156"/>
      <c r="HJ23" s="156"/>
      <c r="HK23" s="156"/>
      <c r="HL23" s="156"/>
      <c r="HM23" s="156"/>
      <c r="HN23" s="156"/>
      <c r="HO23" s="156"/>
      <c r="HP23" s="156"/>
      <c r="HQ23" s="156"/>
      <c r="HR23" s="156"/>
      <c r="HS23" s="156"/>
      <c r="HT23" s="156"/>
      <c r="HU23" s="156"/>
      <c r="HV23" s="156"/>
      <c r="HW23" s="156"/>
      <c r="HX23" s="156"/>
      <c r="HY23" s="156"/>
      <c r="HZ23" s="156"/>
      <c r="IA23" s="156"/>
      <c r="IB23" s="156"/>
      <c r="IC23" s="156"/>
      <c r="ID23" s="156"/>
      <c r="IE23" s="156"/>
      <c r="IF23" s="156"/>
      <c r="IG23" s="156"/>
      <c r="IH23" s="156"/>
      <c r="II23" s="156"/>
      <c r="IJ23" s="156"/>
      <c r="IK23" s="156"/>
      <c r="IL23" s="156"/>
      <c r="IM23" s="156"/>
      <c r="IN23" s="156"/>
      <c r="IO23" s="156"/>
      <c r="IP23" s="156"/>
      <c r="IQ23" s="156"/>
      <c r="IR23" s="156"/>
    </row>
    <row r="24" spans="1:252" ht="15" customHeight="1">
      <c r="A24" s="198"/>
      <c r="B24" s="205"/>
      <c r="C24" s="196" t="s">
        <v>50</v>
      </c>
      <c r="D24" s="121">
        <v>0</v>
      </c>
      <c r="E24" s="196"/>
      <c r="F24" s="205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56"/>
      <c r="FE24" s="156"/>
      <c r="FF24" s="156"/>
      <c r="FG24" s="156"/>
      <c r="FH24" s="156"/>
      <c r="FI24" s="156"/>
      <c r="FJ24" s="156"/>
      <c r="FK24" s="156"/>
      <c r="FL24" s="156"/>
      <c r="FM24" s="156"/>
      <c r="FN24" s="156"/>
      <c r="FO24" s="156"/>
      <c r="FP24" s="156"/>
      <c r="FQ24" s="156"/>
      <c r="FR24" s="156"/>
      <c r="FS24" s="156"/>
      <c r="FT24" s="156"/>
      <c r="FU24" s="156"/>
      <c r="FV24" s="156"/>
      <c r="FW24" s="156"/>
      <c r="FX24" s="156"/>
      <c r="FY24" s="156"/>
      <c r="FZ24" s="156"/>
      <c r="GA24" s="156"/>
      <c r="GB24" s="156"/>
      <c r="GC24" s="156"/>
      <c r="GD24" s="156"/>
      <c r="GE24" s="156"/>
      <c r="GF24" s="156"/>
      <c r="GG24" s="156"/>
      <c r="GH24" s="156"/>
      <c r="GI24" s="156"/>
      <c r="GJ24" s="156"/>
      <c r="GK24" s="156"/>
      <c r="GL24" s="156"/>
      <c r="GM24" s="156"/>
      <c r="GN24" s="156"/>
      <c r="GO24" s="156"/>
      <c r="GP24" s="156"/>
      <c r="GQ24" s="156"/>
      <c r="GR24" s="156"/>
      <c r="GS24" s="156"/>
      <c r="GT24" s="156"/>
      <c r="GU24" s="156"/>
      <c r="GV24" s="156"/>
      <c r="GW24" s="156"/>
      <c r="GX24" s="156"/>
      <c r="GY24" s="156"/>
      <c r="GZ24" s="156"/>
      <c r="HA24" s="156"/>
      <c r="HB24" s="156"/>
      <c r="HC24" s="156"/>
      <c r="HD24" s="156"/>
      <c r="HE24" s="156"/>
      <c r="HF24" s="156"/>
      <c r="HG24" s="156"/>
      <c r="HH24" s="156"/>
      <c r="HI24" s="156"/>
      <c r="HJ24" s="156"/>
      <c r="HK24" s="156"/>
      <c r="HL24" s="156"/>
      <c r="HM24" s="156"/>
      <c r="HN24" s="156"/>
      <c r="HO24" s="156"/>
      <c r="HP24" s="156"/>
      <c r="HQ24" s="156"/>
      <c r="HR24" s="156"/>
      <c r="HS24" s="156"/>
      <c r="HT24" s="156"/>
      <c r="HU24" s="156"/>
      <c r="HV24" s="156"/>
      <c r="HW24" s="156"/>
      <c r="HX24" s="156"/>
      <c r="HY24" s="156"/>
      <c r="HZ24" s="156"/>
      <c r="IA24" s="156"/>
      <c r="IB24" s="156"/>
      <c r="IC24" s="156"/>
      <c r="ID24" s="156"/>
      <c r="IE24" s="156"/>
      <c r="IF24" s="156"/>
      <c r="IG24" s="156"/>
      <c r="IH24" s="156"/>
      <c r="II24" s="156"/>
      <c r="IJ24" s="156"/>
      <c r="IK24" s="156"/>
      <c r="IL24" s="156"/>
      <c r="IM24" s="156"/>
      <c r="IN24" s="156"/>
      <c r="IO24" s="156"/>
      <c r="IP24" s="156"/>
      <c r="IQ24" s="156"/>
      <c r="IR24" s="156"/>
    </row>
    <row r="25" spans="1:252" ht="15" customHeight="1">
      <c r="A25" s="198"/>
      <c r="B25" s="205"/>
      <c r="C25" s="196" t="s">
        <v>51</v>
      </c>
      <c r="D25" s="121">
        <v>0</v>
      </c>
      <c r="E25" s="196"/>
      <c r="F25" s="205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56"/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56"/>
      <c r="FQ25" s="156"/>
      <c r="FR25" s="156"/>
      <c r="FS25" s="156"/>
      <c r="FT25" s="156"/>
      <c r="FU25" s="156"/>
      <c r="FV25" s="156"/>
      <c r="FW25" s="156"/>
      <c r="FX25" s="156"/>
      <c r="FY25" s="156"/>
      <c r="FZ25" s="156"/>
      <c r="GA25" s="156"/>
      <c r="GB25" s="156"/>
      <c r="GC25" s="156"/>
      <c r="GD25" s="156"/>
      <c r="GE25" s="156"/>
      <c r="GF25" s="156"/>
      <c r="GG25" s="156"/>
      <c r="GH25" s="156"/>
      <c r="GI25" s="156"/>
      <c r="GJ25" s="156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  <c r="GU25" s="156"/>
      <c r="GV25" s="156"/>
      <c r="GW25" s="156"/>
      <c r="GX25" s="156"/>
      <c r="GY25" s="156"/>
      <c r="GZ25" s="156"/>
      <c r="HA25" s="156"/>
      <c r="HB25" s="156"/>
      <c r="HC25" s="156"/>
      <c r="HD25" s="156"/>
      <c r="HE25" s="156"/>
      <c r="HF25" s="156"/>
      <c r="HG25" s="156"/>
      <c r="HH25" s="156"/>
      <c r="HI25" s="156"/>
      <c r="HJ25" s="156"/>
      <c r="HK25" s="156"/>
      <c r="HL25" s="156"/>
      <c r="HM25" s="156"/>
      <c r="HN25" s="156"/>
      <c r="HO25" s="156"/>
      <c r="HP25" s="156"/>
      <c r="HQ25" s="156"/>
      <c r="HR25" s="156"/>
      <c r="HS25" s="156"/>
      <c r="HT25" s="156"/>
      <c r="HU25" s="156"/>
      <c r="HV25" s="156"/>
      <c r="HW25" s="156"/>
      <c r="HX25" s="156"/>
      <c r="HY25" s="156"/>
      <c r="HZ25" s="156"/>
      <c r="IA25" s="156"/>
      <c r="IB25" s="156"/>
      <c r="IC25" s="156"/>
      <c r="ID25" s="156"/>
      <c r="IE25" s="156"/>
      <c r="IF25" s="156"/>
      <c r="IG25" s="156"/>
      <c r="IH25" s="156"/>
      <c r="II25" s="156"/>
      <c r="IJ25" s="156"/>
      <c r="IK25" s="156"/>
      <c r="IL25" s="156"/>
      <c r="IM25" s="156"/>
      <c r="IN25" s="156"/>
      <c r="IO25" s="156"/>
      <c r="IP25" s="156"/>
      <c r="IQ25" s="156"/>
      <c r="IR25" s="156"/>
    </row>
    <row r="26" spans="1:252" ht="15" customHeight="1">
      <c r="A26" s="198"/>
      <c r="B26" s="204"/>
      <c r="C26" s="196" t="s">
        <v>52</v>
      </c>
      <c r="D26" s="121">
        <v>0</v>
      </c>
      <c r="E26" s="196"/>
      <c r="F26" s="204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6"/>
      <c r="GF26" s="156"/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156"/>
      <c r="HB26" s="156"/>
      <c r="HC26" s="156"/>
      <c r="HD26" s="156"/>
      <c r="HE26" s="156"/>
      <c r="HF26" s="156"/>
      <c r="HG26" s="156"/>
      <c r="HH26" s="156"/>
      <c r="HI26" s="156"/>
      <c r="HJ26" s="156"/>
      <c r="HK26" s="156"/>
      <c r="HL26" s="156"/>
      <c r="HM26" s="156"/>
      <c r="HN26" s="156"/>
      <c r="HO26" s="156"/>
      <c r="HP26" s="156"/>
      <c r="HQ26" s="156"/>
      <c r="HR26" s="156"/>
      <c r="HS26" s="156"/>
      <c r="HT26" s="156"/>
      <c r="HU26" s="156"/>
      <c r="HV26" s="156"/>
      <c r="HW26" s="156"/>
      <c r="HX26" s="156"/>
      <c r="HY26" s="156"/>
      <c r="HZ26" s="156"/>
      <c r="IA26" s="156"/>
      <c r="IB26" s="156"/>
      <c r="IC26" s="156"/>
      <c r="ID26" s="156"/>
      <c r="IE26" s="156"/>
      <c r="IF26" s="156"/>
      <c r="IG26" s="156"/>
      <c r="IH26" s="156"/>
      <c r="II26" s="156"/>
      <c r="IJ26" s="156"/>
      <c r="IK26" s="156"/>
      <c r="IL26" s="156"/>
      <c r="IM26" s="156"/>
      <c r="IN26" s="156"/>
      <c r="IO26" s="156"/>
      <c r="IP26" s="156"/>
      <c r="IQ26" s="156"/>
      <c r="IR26" s="156"/>
    </row>
    <row r="27" spans="1:252" ht="15" customHeight="1">
      <c r="A27" s="198"/>
      <c r="B27" s="204"/>
      <c r="C27" s="196" t="s">
        <v>53</v>
      </c>
      <c r="D27" s="121">
        <v>2286.87</v>
      </c>
      <c r="E27" s="196"/>
      <c r="F27" s="204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6"/>
      <c r="IC27" s="156"/>
      <c r="ID27" s="156"/>
      <c r="IE27" s="156"/>
      <c r="IF27" s="156"/>
      <c r="IG27" s="156"/>
      <c r="IH27" s="156"/>
      <c r="II27" s="156"/>
      <c r="IJ27" s="156"/>
      <c r="IK27" s="156"/>
      <c r="IL27" s="156"/>
      <c r="IM27" s="156"/>
      <c r="IN27" s="156"/>
      <c r="IO27" s="156"/>
      <c r="IP27" s="156"/>
      <c r="IQ27" s="156"/>
      <c r="IR27" s="156"/>
    </row>
    <row r="28" spans="1:252" ht="15" customHeight="1">
      <c r="A28" s="198"/>
      <c r="B28" s="204"/>
      <c r="C28" s="196" t="s">
        <v>54</v>
      </c>
      <c r="D28" s="121">
        <v>605.36</v>
      </c>
      <c r="E28" s="196"/>
      <c r="F28" s="204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  <c r="IK28" s="156"/>
      <c r="IL28" s="156"/>
      <c r="IM28" s="156"/>
      <c r="IN28" s="156"/>
      <c r="IO28" s="156"/>
      <c r="IP28" s="156"/>
      <c r="IQ28" s="156"/>
      <c r="IR28" s="156"/>
    </row>
    <row r="29" spans="1:252" ht="15" customHeight="1">
      <c r="A29" s="198"/>
      <c r="B29" s="204"/>
      <c r="C29" s="196" t="s">
        <v>55</v>
      </c>
      <c r="D29" s="133">
        <v>0</v>
      </c>
      <c r="E29" s="196"/>
      <c r="F29" s="204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  <c r="GU29" s="156"/>
      <c r="GV29" s="156"/>
      <c r="GW29" s="156"/>
      <c r="GX29" s="156"/>
      <c r="GY29" s="156"/>
      <c r="GZ29" s="156"/>
      <c r="HA29" s="156"/>
      <c r="HB29" s="156"/>
      <c r="HC29" s="156"/>
      <c r="HD29" s="156"/>
      <c r="HE29" s="156"/>
      <c r="HF29" s="156"/>
      <c r="HG29" s="156"/>
      <c r="HH29" s="156"/>
      <c r="HI29" s="156"/>
      <c r="HJ29" s="156"/>
      <c r="HK29" s="156"/>
      <c r="HL29" s="156"/>
      <c r="HM29" s="156"/>
      <c r="HN29" s="156"/>
      <c r="HO29" s="156"/>
      <c r="HP29" s="156"/>
      <c r="HQ29" s="156"/>
      <c r="HR29" s="156"/>
      <c r="HS29" s="156"/>
      <c r="HT29" s="156"/>
      <c r="HU29" s="156"/>
      <c r="HV29" s="156"/>
      <c r="HW29" s="156"/>
      <c r="HX29" s="156"/>
      <c r="HY29" s="156"/>
      <c r="HZ29" s="156"/>
      <c r="IA29" s="156"/>
      <c r="IB29" s="156"/>
      <c r="IC29" s="156"/>
      <c r="ID29" s="156"/>
      <c r="IE29" s="156"/>
      <c r="IF29" s="156"/>
      <c r="IG29" s="156"/>
      <c r="IH29" s="156"/>
      <c r="II29" s="156"/>
      <c r="IJ29" s="156"/>
      <c r="IK29" s="156"/>
      <c r="IL29" s="156"/>
      <c r="IM29" s="156"/>
      <c r="IN29" s="156"/>
      <c r="IO29" s="156"/>
      <c r="IP29" s="156"/>
      <c r="IQ29" s="156"/>
      <c r="IR29" s="156"/>
    </row>
    <row r="30" spans="1:252" ht="15" customHeight="1">
      <c r="A30" s="198"/>
      <c r="B30" s="204"/>
      <c r="C30" s="206" t="s">
        <v>56</v>
      </c>
      <c r="D30" s="135">
        <v>1881.1</v>
      </c>
      <c r="E30" s="206"/>
      <c r="F30" s="204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  <c r="HO30" s="156"/>
      <c r="HP30" s="156"/>
      <c r="HQ30" s="156"/>
      <c r="HR30" s="156"/>
      <c r="HS30" s="156"/>
      <c r="HT30" s="156"/>
      <c r="HU30" s="156"/>
      <c r="HV30" s="156"/>
      <c r="HW30" s="156"/>
      <c r="HX30" s="156"/>
      <c r="HY30" s="156"/>
      <c r="HZ30" s="156"/>
      <c r="IA30" s="156"/>
      <c r="IB30" s="156"/>
      <c r="IC30" s="156"/>
      <c r="ID30" s="156"/>
      <c r="IE30" s="156"/>
      <c r="IF30" s="156"/>
      <c r="IG30" s="156"/>
      <c r="IH30" s="156"/>
      <c r="II30" s="156"/>
      <c r="IJ30" s="156"/>
      <c r="IK30" s="156"/>
      <c r="IL30" s="156"/>
      <c r="IM30" s="156"/>
      <c r="IN30" s="156"/>
      <c r="IO30" s="156"/>
      <c r="IP30" s="156"/>
      <c r="IQ30" s="156"/>
      <c r="IR30" s="156"/>
    </row>
    <row r="31" spans="1:252" ht="15" customHeight="1">
      <c r="A31" s="117" t="s">
        <v>57</v>
      </c>
      <c r="B31" s="207">
        <f>B6+B10+B11</f>
        <v>76843.88</v>
      </c>
      <c r="C31" s="63" t="s">
        <v>58</v>
      </c>
      <c r="D31" s="63"/>
      <c r="E31" s="63"/>
      <c r="F31" s="208">
        <f>SUM(D6:D30)</f>
        <v>80954.83</v>
      </c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  <c r="IL31" s="156"/>
      <c r="IM31" s="156"/>
      <c r="IN31" s="156"/>
      <c r="IO31" s="156"/>
      <c r="IP31" s="156"/>
      <c r="IQ31" s="156"/>
      <c r="IR31" s="156"/>
    </row>
    <row r="32" spans="1:252" ht="15" customHeight="1">
      <c r="A32" s="198" t="s">
        <v>59</v>
      </c>
      <c r="B32" s="121">
        <v>4110.95</v>
      </c>
      <c r="C32" s="209" t="s">
        <v>60</v>
      </c>
      <c r="D32" s="209"/>
      <c r="E32" s="209"/>
      <c r="F32" s="205">
        <f>B33-F31</f>
        <v>0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5"/>
      <c r="GP32" s="145"/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145"/>
      <c r="HM32" s="145"/>
      <c r="HN32" s="145"/>
      <c r="HO32" s="145"/>
      <c r="HP32" s="145"/>
      <c r="HQ32" s="145"/>
      <c r="HR32" s="145"/>
      <c r="HS32" s="145"/>
      <c r="HT32" s="145"/>
      <c r="HU32" s="145"/>
      <c r="HV32" s="145"/>
      <c r="HW32" s="145"/>
      <c r="HX32" s="145"/>
      <c r="HY32" s="145"/>
      <c r="HZ32" s="145"/>
      <c r="IA32" s="145"/>
      <c r="IB32" s="145"/>
      <c r="IC32" s="145"/>
      <c r="ID32" s="145"/>
      <c r="IE32" s="145"/>
      <c r="IF32" s="145"/>
      <c r="IG32" s="145"/>
      <c r="IH32" s="145"/>
      <c r="II32" s="145"/>
      <c r="IJ32" s="145"/>
      <c r="IK32" s="145"/>
      <c r="IL32" s="145"/>
      <c r="IM32" s="145"/>
      <c r="IN32" s="145"/>
      <c r="IO32" s="145"/>
      <c r="IP32" s="145"/>
      <c r="IQ32" s="145"/>
      <c r="IR32" s="145"/>
    </row>
    <row r="33" spans="1:252" ht="15" customHeight="1">
      <c r="A33" s="117" t="s">
        <v>61</v>
      </c>
      <c r="B33" s="210">
        <f>B6+B32</f>
        <v>80954.83</v>
      </c>
      <c r="C33" s="63" t="s">
        <v>62</v>
      </c>
      <c r="D33" s="63"/>
      <c r="E33" s="63"/>
      <c r="F33" s="211">
        <f>F31+F32</f>
        <v>80954.83</v>
      </c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</row>
    <row r="34" spans="1:252" ht="24.75" customHeight="1">
      <c r="A34" s="151"/>
      <c r="B34" s="152"/>
      <c r="C34" s="151"/>
      <c r="D34" s="152"/>
      <c r="E34" s="151"/>
      <c r="F34" s="151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7"/>
      <c r="FE34" s="157"/>
      <c r="FF34" s="157"/>
      <c r="FG34" s="157"/>
      <c r="FH34" s="157"/>
      <c r="FI34" s="157"/>
      <c r="FJ34" s="157"/>
      <c r="FK34" s="157"/>
      <c r="FL34" s="157"/>
      <c r="FM34" s="157"/>
      <c r="FN34" s="157"/>
      <c r="FO34" s="157"/>
      <c r="FP34" s="157"/>
      <c r="FQ34" s="157"/>
      <c r="FR34" s="157"/>
      <c r="FS34" s="157"/>
      <c r="FT34" s="157"/>
      <c r="FU34" s="157"/>
      <c r="FV34" s="157"/>
      <c r="FW34" s="157"/>
      <c r="FX34" s="157"/>
      <c r="FY34" s="157"/>
      <c r="FZ34" s="157"/>
      <c r="GA34" s="157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7"/>
      <c r="GQ34" s="157"/>
      <c r="GR34" s="157"/>
      <c r="GS34" s="157"/>
      <c r="GT34" s="157"/>
      <c r="GU34" s="157"/>
      <c r="GV34" s="157"/>
      <c r="GW34" s="157"/>
      <c r="GX34" s="157"/>
      <c r="GY34" s="157"/>
      <c r="GZ34" s="157"/>
      <c r="HA34" s="157"/>
      <c r="HB34" s="157"/>
      <c r="HC34" s="157"/>
      <c r="HD34" s="157"/>
      <c r="HE34" s="157"/>
      <c r="HF34" s="157"/>
      <c r="HG34" s="157"/>
      <c r="HH34" s="157"/>
      <c r="HI34" s="157"/>
      <c r="HJ34" s="157"/>
      <c r="HK34" s="157"/>
      <c r="HL34" s="157"/>
      <c r="HM34" s="157"/>
      <c r="HN34" s="157"/>
      <c r="HO34" s="157"/>
      <c r="HP34" s="157"/>
      <c r="HQ34" s="157"/>
      <c r="HR34" s="157"/>
      <c r="HS34" s="157"/>
      <c r="HT34" s="157"/>
      <c r="HU34" s="157"/>
      <c r="HV34" s="157"/>
      <c r="HW34" s="157"/>
      <c r="HX34" s="157"/>
      <c r="HY34" s="157"/>
      <c r="HZ34" s="157"/>
      <c r="IA34" s="157"/>
      <c r="IB34" s="157"/>
      <c r="IC34" s="157"/>
      <c r="ID34" s="157"/>
      <c r="IE34" s="157"/>
      <c r="IF34" s="157"/>
      <c r="IG34" s="157"/>
      <c r="IH34" s="157"/>
      <c r="II34" s="157"/>
      <c r="IJ34" s="157"/>
      <c r="IK34" s="157"/>
      <c r="IL34" s="157"/>
      <c r="IM34" s="157"/>
      <c r="IN34" s="157"/>
      <c r="IO34" s="157"/>
      <c r="IP34" s="157"/>
      <c r="IQ34" s="157"/>
      <c r="IR34" s="157"/>
    </row>
    <row r="35" spans="1:252" ht="27.75" customHeight="1">
      <c r="A35" s="154"/>
      <c r="B35" s="155"/>
      <c r="C35" s="155"/>
      <c r="D35" s="155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</row>
    <row r="36" spans="1:252" ht="27.75" customHeight="1">
      <c r="A36" s="155"/>
      <c r="B36" s="155"/>
      <c r="C36" s="155"/>
      <c r="D36" s="155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</row>
    <row r="37" spans="1:252" ht="27.75" customHeight="1">
      <c r="A37" s="155"/>
      <c r="B37" s="155"/>
      <c r="C37" s="155"/>
      <c r="D37" s="155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</row>
    <row r="38" spans="1:252" ht="27.75" customHeight="1">
      <c r="A38" s="155"/>
      <c r="B38" s="155"/>
      <c r="C38" s="155"/>
      <c r="D38" s="155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 scale="9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5"/>
  <sheetViews>
    <sheetView showGridLines="0" showZeros="0" view="pageBreakPreview" zoomScale="60" workbookViewId="0" topLeftCell="A1">
      <selection activeCell="A3" sqref="A3"/>
    </sheetView>
  </sheetViews>
  <sheetFormatPr defaultColWidth="9.16015625" defaultRowHeight="11.25"/>
  <cols>
    <col min="1" max="1" width="19.83203125" style="0" customWidth="1"/>
    <col min="2" max="2" width="14" style="0" customWidth="1"/>
    <col min="3" max="3" width="55" style="0" customWidth="1"/>
    <col min="4" max="4" width="97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7.16015625" style="0" customWidth="1"/>
    <col min="10" max="10" width="14.83203125" style="0" customWidth="1"/>
    <col min="11" max="11" width="12" style="0" customWidth="1"/>
    <col min="12" max="12" width="14.83203125" style="0" customWidth="1"/>
    <col min="13" max="13" width="18.66015625" style="0" customWidth="1"/>
  </cols>
  <sheetData>
    <row r="1" spans="1:13" ht="39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34" t="s">
        <v>337</v>
      </c>
    </row>
    <row r="2" spans="1:13" ht="46.5" customHeight="1">
      <c r="A2" s="22" t="s">
        <v>338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1.75" customHeight="1">
      <c r="A3" s="23" t="s">
        <v>2</v>
      </c>
      <c r="E3" s="24"/>
      <c r="F3" s="24"/>
      <c r="G3" s="24"/>
      <c r="H3" s="25"/>
      <c r="I3" s="25"/>
      <c r="J3" s="25"/>
      <c r="K3" s="25"/>
      <c r="L3" s="25"/>
      <c r="M3" s="25" t="s">
        <v>3</v>
      </c>
    </row>
    <row r="4" spans="1:13" ht="30" customHeight="1">
      <c r="A4" s="26" t="s">
        <v>94</v>
      </c>
      <c r="B4" s="27" t="s">
        <v>65</v>
      </c>
      <c r="C4" s="28" t="s">
        <v>339</v>
      </c>
      <c r="D4" s="28" t="s">
        <v>340</v>
      </c>
      <c r="E4" s="29" t="s">
        <v>341</v>
      </c>
      <c r="F4" s="29"/>
      <c r="G4" s="29"/>
      <c r="H4" s="29"/>
      <c r="I4" s="27" t="s">
        <v>74</v>
      </c>
      <c r="J4" s="27"/>
      <c r="K4" s="27"/>
      <c r="L4" s="27" t="s">
        <v>89</v>
      </c>
      <c r="M4" s="27" t="s">
        <v>72</v>
      </c>
    </row>
    <row r="5" spans="1:13" ht="62.25" customHeight="1">
      <c r="A5" s="30"/>
      <c r="B5" s="27"/>
      <c r="C5" s="28"/>
      <c r="D5" s="28"/>
      <c r="E5" s="27" t="s">
        <v>324</v>
      </c>
      <c r="F5" s="27" t="s">
        <v>76</v>
      </c>
      <c r="G5" s="27" t="s">
        <v>87</v>
      </c>
      <c r="H5" s="30" t="s">
        <v>88</v>
      </c>
      <c r="I5" s="30" t="s">
        <v>76</v>
      </c>
      <c r="J5" s="30" t="s">
        <v>87</v>
      </c>
      <c r="K5" s="30" t="s">
        <v>88</v>
      </c>
      <c r="L5" s="27"/>
      <c r="M5" s="30"/>
    </row>
    <row r="6" spans="1:13" ht="31.5" customHeight="1">
      <c r="A6" s="31"/>
      <c r="B6" s="31"/>
      <c r="C6" s="31" t="s">
        <v>73</v>
      </c>
      <c r="D6" s="31"/>
      <c r="E6" s="32">
        <v>74871.75000000001</v>
      </c>
      <c r="F6" s="32">
        <v>72990.65</v>
      </c>
      <c r="G6" s="33">
        <v>0</v>
      </c>
      <c r="H6" s="32">
        <v>1881.1</v>
      </c>
      <c r="I6" s="35">
        <v>1960.26</v>
      </c>
      <c r="J6" s="33">
        <v>2285.69</v>
      </c>
      <c r="K6" s="32">
        <v>0</v>
      </c>
      <c r="L6" s="35">
        <v>0</v>
      </c>
      <c r="M6" s="32">
        <v>11000</v>
      </c>
    </row>
    <row r="7" spans="1:13" ht="31.5" customHeight="1">
      <c r="A7" s="31"/>
      <c r="B7" s="31" t="s">
        <v>104</v>
      </c>
      <c r="C7" s="31" t="s">
        <v>105</v>
      </c>
      <c r="D7" s="31"/>
      <c r="E7" s="32">
        <v>74871.75000000001</v>
      </c>
      <c r="F7" s="32">
        <v>72990.65</v>
      </c>
      <c r="G7" s="33">
        <v>0</v>
      </c>
      <c r="H7" s="32">
        <v>1881.1</v>
      </c>
      <c r="I7" s="35">
        <v>1960.26</v>
      </c>
      <c r="J7" s="33">
        <v>2285.69</v>
      </c>
      <c r="K7" s="32">
        <v>0</v>
      </c>
      <c r="L7" s="35">
        <v>0</v>
      </c>
      <c r="M7" s="32">
        <v>11000</v>
      </c>
    </row>
    <row r="8" spans="1:13" ht="31.5" customHeight="1">
      <c r="A8" s="31" t="s">
        <v>165</v>
      </c>
      <c r="B8" s="31"/>
      <c r="C8" s="31" t="s">
        <v>166</v>
      </c>
      <c r="D8" s="31"/>
      <c r="E8" s="32">
        <v>64144.29</v>
      </c>
      <c r="F8" s="32">
        <v>64144.29</v>
      </c>
      <c r="G8" s="33">
        <v>0</v>
      </c>
      <c r="H8" s="32">
        <v>0</v>
      </c>
      <c r="I8" s="35">
        <v>1822.53</v>
      </c>
      <c r="J8" s="33">
        <v>0</v>
      </c>
      <c r="K8" s="32">
        <v>0</v>
      </c>
      <c r="L8" s="35">
        <v>0</v>
      </c>
      <c r="M8" s="32">
        <v>11000</v>
      </c>
    </row>
    <row r="9" spans="1:13" ht="31.5" customHeight="1">
      <c r="A9" s="31" t="s">
        <v>167</v>
      </c>
      <c r="B9" s="31"/>
      <c r="C9" s="31" t="s">
        <v>168</v>
      </c>
      <c r="D9" s="31"/>
      <c r="E9" s="32">
        <v>37951.91</v>
      </c>
      <c r="F9" s="32">
        <v>37951.91</v>
      </c>
      <c r="G9" s="33">
        <v>0</v>
      </c>
      <c r="H9" s="32">
        <v>0</v>
      </c>
      <c r="I9" s="35">
        <v>862.68</v>
      </c>
      <c r="J9" s="33">
        <v>0</v>
      </c>
      <c r="K9" s="32">
        <v>0</v>
      </c>
      <c r="L9" s="35">
        <v>0</v>
      </c>
      <c r="M9" s="32">
        <v>0</v>
      </c>
    </row>
    <row r="10" spans="1:13" ht="31.5" customHeight="1">
      <c r="A10" s="31" t="s">
        <v>169</v>
      </c>
      <c r="B10" s="31"/>
      <c r="C10" s="31" t="s">
        <v>170</v>
      </c>
      <c r="D10" s="31"/>
      <c r="E10" s="32">
        <v>201.6</v>
      </c>
      <c r="F10" s="32">
        <v>201.6</v>
      </c>
      <c r="G10" s="33">
        <v>0</v>
      </c>
      <c r="H10" s="32">
        <v>0</v>
      </c>
      <c r="I10" s="35">
        <v>0</v>
      </c>
      <c r="J10" s="33">
        <v>0</v>
      </c>
      <c r="K10" s="32">
        <v>0</v>
      </c>
      <c r="L10" s="35">
        <v>0</v>
      </c>
      <c r="M10" s="32">
        <v>0</v>
      </c>
    </row>
    <row r="11" spans="1:13" ht="31.5" customHeight="1">
      <c r="A11" s="31" t="s">
        <v>171</v>
      </c>
      <c r="B11" s="31" t="s">
        <v>90</v>
      </c>
      <c r="C11" s="31" t="s">
        <v>172</v>
      </c>
      <c r="D11" s="31" t="s">
        <v>342</v>
      </c>
      <c r="E11" s="32">
        <v>201.6</v>
      </c>
      <c r="F11" s="32">
        <v>201.6</v>
      </c>
      <c r="G11" s="33">
        <v>0</v>
      </c>
      <c r="H11" s="32">
        <v>0</v>
      </c>
      <c r="I11" s="35">
        <v>0</v>
      </c>
      <c r="J11" s="33">
        <v>0</v>
      </c>
      <c r="K11" s="32">
        <v>0</v>
      </c>
      <c r="L11" s="35">
        <v>0</v>
      </c>
      <c r="M11" s="32">
        <v>0</v>
      </c>
    </row>
    <row r="12" spans="1:13" ht="31.5" customHeight="1">
      <c r="A12" s="31" t="s">
        <v>173</v>
      </c>
      <c r="B12" s="31"/>
      <c r="C12" s="31" t="s">
        <v>174</v>
      </c>
      <c r="D12" s="31"/>
      <c r="E12" s="32">
        <v>632.4</v>
      </c>
      <c r="F12" s="32">
        <v>632.4</v>
      </c>
      <c r="G12" s="33">
        <v>0</v>
      </c>
      <c r="H12" s="32">
        <v>0</v>
      </c>
      <c r="I12" s="35">
        <v>0</v>
      </c>
      <c r="J12" s="33">
        <v>0</v>
      </c>
      <c r="K12" s="32">
        <v>0</v>
      </c>
      <c r="L12" s="35">
        <v>0</v>
      </c>
      <c r="M12" s="32">
        <v>0</v>
      </c>
    </row>
    <row r="13" spans="1:13" ht="31.5" customHeight="1">
      <c r="A13" s="31" t="s">
        <v>175</v>
      </c>
      <c r="B13" s="31" t="s">
        <v>90</v>
      </c>
      <c r="C13" s="31" t="s">
        <v>172</v>
      </c>
      <c r="D13" s="31" t="s">
        <v>343</v>
      </c>
      <c r="E13" s="32">
        <v>632.4</v>
      </c>
      <c r="F13" s="32">
        <v>632.4</v>
      </c>
      <c r="G13" s="33">
        <v>0</v>
      </c>
      <c r="H13" s="32">
        <v>0</v>
      </c>
      <c r="I13" s="35">
        <v>0</v>
      </c>
      <c r="J13" s="33">
        <v>0</v>
      </c>
      <c r="K13" s="32">
        <v>0</v>
      </c>
      <c r="L13" s="35">
        <v>0</v>
      </c>
      <c r="M13" s="32">
        <v>0</v>
      </c>
    </row>
    <row r="14" spans="1:13" ht="31.5" customHeight="1">
      <c r="A14" s="31" t="s">
        <v>176</v>
      </c>
      <c r="B14" s="31"/>
      <c r="C14" s="31" t="s">
        <v>177</v>
      </c>
      <c r="D14" s="31"/>
      <c r="E14" s="32">
        <v>34473.41</v>
      </c>
      <c r="F14" s="32">
        <v>34473.41</v>
      </c>
      <c r="G14" s="33">
        <v>0</v>
      </c>
      <c r="H14" s="32">
        <v>0</v>
      </c>
      <c r="I14" s="35">
        <v>838.94</v>
      </c>
      <c r="J14" s="33">
        <v>0</v>
      </c>
      <c r="K14" s="32">
        <v>0</v>
      </c>
      <c r="L14" s="35">
        <v>0</v>
      </c>
      <c r="M14" s="32">
        <v>0</v>
      </c>
    </row>
    <row r="15" spans="1:13" ht="31.5" customHeight="1">
      <c r="A15" s="31" t="s">
        <v>178</v>
      </c>
      <c r="B15" s="31" t="s">
        <v>90</v>
      </c>
      <c r="C15" s="31" t="s">
        <v>172</v>
      </c>
      <c r="D15" s="31" t="s">
        <v>344</v>
      </c>
      <c r="E15" s="32">
        <v>600</v>
      </c>
      <c r="F15" s="32">
        <v>600</v>
      </c>
      <c r="G15" s="33">
        <v>0</v>
      </c>
      <c r="H15" s="32">
        <v>0</v>
      </c>
      <c r="I15" s="35">
        <v>0</v>
      </c>
      <c r="J15" s="33">
        <v>0</v>
      </c>
      <c r="K15" s="32">
        <v>0</v>
      </c>
      <c r="L15" s="35">
        <v>0</v>
      </c>
      <c r="M15" s="32">
        <v>0</v>
      </c>
    </row>
    <row r="16" spans="1:13" ht="31.5" customHeight="1">
      <c r="A16" s="31" t="s">
        <v>178</v>
      </c>
      <c r="B16" s="31" t="s">
        <v>90</v>
      </c>
      <c r="C16" s="31" t="s">
        <v>172</v>
      </c>
      <c r="D16" s="31" t="s">
        <v>345</v>
      </c>
      <c r="E16" s="32">
        <v>0</v>
      </c>
      <c r="F16" s="32">
        <v>0</v>
      </c>
      <c r="G16" s="33">
        <v>0</v>
      </c>
      <c r="H16" s="32">
        <v>0</v>
      </c>
      <c r="I16" s="35">
        <v>9.77</v>
      </c>
      <c r="J16" s="33">
        <v>0</v>
      </c>
      <c r="K16" s="32">
        <v>0</v>
      </c>
      <c r="L16" s="35">
        <v>0</v>
      </c>
      <c r="M16" s="32">
        <v>0</v>
      </c>
    </row>
    <row r="17" spans="1:13" ht="31.5" customHeight="1">
      <c r="A17" s="31" t="s">
        <v>178</v>
      </c>
      <c r="B17" s="31" t="s">
        <v>90</v>
      </c>
      <c r="C17" s="31" t="s">
        <v>172</v>
      </c>
      <c r="D17" s="31" t="s">
        <v>346</v>
      </c>
      <c r="E17" s="32">
        <v>0</v>
      </c>
      <c r="F17" s="32">
        <v>0</v>
      </c>
      <c r="G17" s="33">
        <v>0</v>
      </c>
      <c r="H17" s="32">
        <v>0</v>
      </c>
      <c r="I17" s="35">
        <v>722.8</v>
      </c>
      <c r="J17" s="33">
        <v>0</v>
      </c>
      <c r="K17" s="32">
        <v>0</v>
      </c>
      <c r="L17" s="35">
        <v>0</v>
      </c>
      <c r="M17" s="32">
        <v>0</v>
      </c>
    </row>
    <row r="18" spans="1:13" ht="31.5" customHeight="1">
      <c r="A18" s="31" t="s">
        <v>178</v>
      </c>
      <c r="B18" s="31" t="s">
        <v>90</v>
      </c>
      <c r="C18" s="31" t="s">
        <v>172</v>
      </c>
      <c r="D18" s="31" t="s">
        <v>347</v>
      </c>
      <c r="E18" s="32">
        <v>0</v>
      </c>
      <c r="F18" s="32">
        <v>0</v>
      </c>
      <c r="G18" s="33">
        <v>0</v>
      </c>
      <c r="H18" s="32">
        <v>0</v>
      </c>
      <c r="I18" s="35">
        <v>37.85</v>
      </c>
      <c r="J18" s="33">
        <v>0</v>
      </c>
      <c r="K18" s="32">
        <v>0</v>
      </c>
      <c r="L18" s="35">
        <v>0</v>
      </c>
      <c r="M18" s="32">
        <v>0</v>
      </c>
    </row>
    <row r="19" spans="1:13" ht="31.5" customHeight="1">
      <c r="A19" s="31" t="s">
        <v>178</v>
      </c>
      <c r="B19" s="31" t="s">
        <v>90</v>
      </c>
      <c r="C19" s="31" t="s">
        <v>172</v>
      </c>
      <c r="D19" s="31" t="s">
        <v>348</v>
      </c>
      <c r="E19" s="32">
        <v>4000</v>
      </c>
      <c r="F19" s="32">
        <v>4000</v>
      </c>
      <c r="G19" s="33">
        <v>0</v>
      </c>
      <c r="H19" s="32">
        <v>0</v>
      </c>
      <c r="I19" s="35">
        <v>0</v>
      </c>
      <c r="J19" s="33">
        <v>0</v>
      </c>
      <c r="K19" s="32">
        <v>0</v>
      </c>
      <c r="L19" s="35">
        <v>0</v>
      </c>
      <c r="M19" s="32">
        <v>0</v>
      </c>
    </row>
    <row r="20" spans="1:13" ht="31.5" customHeight="1">
      <c r="A20" s="31" t="s">
        <v>178</v>
      </c>
      <c r="B20" s="31" t="s">
        <v>90</v>
      </c>
      <c r="C20" s="31" t="s">
        <v>172</v>
      </c>
      <c r="D20" s="31" t="s">
        <v>349</v>
      </c>
      <c r="E20" s="32">
        <v>2440.41</v>
      </c>
      <c r="F20" s="32">
        <v>2440.41</v>
      </c>
      <c r="G20" s="33">
        <v>0</v>
      </c>
      <c r="H20" s="32">
        <v>0</v>
      </c>
      <c r="I20" s="35">
        <v>0</v>
      </c>
      <c r="J20" s="33">
        <v>0</v>
      </c>
      <c r="K20" s="32">
        <v>0</v>
      </c>
      <c r="L20" s="35">
        <v>0</v>
      </c>
      <c r="M20" s="32">
        <v>0</v>
      </c>
    </row>
    <row r="21" spans="1:13" ht="31.5" customHeight="1">
      <c r="A21" s="31" t="s">
        <v>178</v>
      </c>
      <c r="B21" s="31" t="s">
        <v>90</v>
      </c>
      <c r="C21" s="31" t="s">
        <v>172</v>
      </c>
      <c r="D21" s="31" t="s">
        <v>350</v>
      </c>
      <c r="E21" s="32">
        <v>0</v>
      </c>
      <c r="F21" s="32">
        <v>0</v>
      </c>
      <c r="G21" s="33">
        <v>0</v>
      </c>
      <c r="H21" s="32">
        <v>0</v>
      </c>
      <c r="I21" s="35">
        <v>3.48</v>
      </c>
      <c r="J21" s="33">
        <v>0</v>
      </c>
      <c r="K21" s="32">
        <v>0</v>
      </c>
      <c r="L21" s="35">
        <v>0</v>
      </c>
      <c r="M21" s="32">
        <v>0</v>
      </c>
    </row>
    <row r="22" spans="1:13" ht="31.5" customHeight="1">
      <c r="A22" s="31" t="s">
        <v>178</v>
      </c>
      <c r="B22" s="31" t="s">
        <v>90</v>
      </c>
      <c r="C22" s="31" t="s">
        <v>172</v>
      </c>
      <c r="D22" s="31" t="s">
        <v>351</v>
      </c>
      <c r="E22" s="32">
        <v>0</v>
      </c>
      <c r="F22" s="32">
        <v>0</v>
      </c>
      <c r="G22" s="33">
        <v>0</v>
      </c>
      <c r="H22" s="32">
        <v>0</v>
      </c>
      <c r="I22" s="35">
        <v>0.64</v>
      </c>
      <c r="J22" s="33">
        <v>0</v>
      </c>
      <c r="K22" s="32">
        <v>0</v>
      </c>
      <c r="L22" s="35">
        <v>0</v>
      </c>
      <c r="M22" s="32">
        <v>0</v>
      </c>
    </row>
    <row r="23" spans="1:13" ht="31.5" customHeight="1">
      <c r="A23" s="31" t="s">
        <v>178</v>
      </c>
      <c r="B23" s="31" t="s">
        <v>90</v>
      </c>
      <c r="C23" s="31" t="s">
        <v>172</v>
      </c>
      <c r="D23" s="31" t="s">
        <v>352</v>
      </c>
      <c r="E23" s="32">
        <v>0</v>
      </c>
      <c r="F23" s="32">
        <v>0</v>
      </c>
      <c r="G23" s="33">
        <v>0</v>
      </c>
      <c r="H23" s="32">
        <v>0</v>
      </c>
      <c r="I23" s="35">
        <v>64.4</v>
      </c>
      <c r="J23" s="33">
        <v>0</v>
      </c>
      <c r="K23" s="32">
        <v>0</v>
      </c>
      <c r="L23" s="35">
        <v>0</v>
      </c>
      <c r="M23" s="32">
        <v>0</v>
      </c>
    </row>
    <row r="24" spans="1:13" ht="31.5" customHeight="1">
      <c r="A24" s="31" t="s">
        <v>178</v>
      </c>
      <c r="B24" s="31" t="s">
        <v>90</v>
      </c>
      <c r="C24" s="31" t="s">
        <v>172</v>
      </c>
      <c r="D24" s="31" t="s">
        <v>353</v>
      </c>
      <c r="E24" s="32">
        <v>27433</v>
      </c>
      <c r="F24" s="32">
        <v>27433</v>
      </c>
      <c r="G24" s="33">
        <v>0</v>
      </c>
      <c r="H24" s="32">
        <v>0</v>
      </c>
      <c r="I24" s="35">
        <v>0</v>
      </c>
      <c r="J24" s="33">
        <v>0</v>
      </c>
      <c r="K24" s="32">
        <v>0</v>
      </c>
      <c r="L24" s="35">
        <v>0</v>
      </c>
      <c r="M24" s="32">
        <v>0</v>
      </c>
    </row>
    <row r="25" spans="1:13" ht="31.5" customHeight="1">
      <c r="A25" s="31" t="s">
        <v>179</v>
      </c>
      <c r="B25" s="31"/>
      <c r="C25" s="31" t="s">
        <v>180</v>
      </c>
      <c r="D25" s="31"/>
      <c r="E25" s="32">
        <v>2644.5</v>
      </c>
      <c r="F25" s="32">
        <v>2644.5</v>
      </c>
      <c r="G25" s="33">
        <v>0</v>
      </c>
      <c r="H25" s="32">
        <v>0</v>
      </c>
      <c r="I25" s="35">
        <v>23.74</v>
      </c>
      <c r="J25" s="33">
        <v>0</v>
      </c>
      <c r="K25" s="32">
        <v>0</v>
      </c>
      <c r="L25" s="35">
        <v>0</v>
      </c>
      <c r="M25" s="32">
        <v>0</v>
      </c>
    </row>
    <row r="26" spans="1:13" ht="36.75" customHeight="1">
      <c r="A26" s="31" t="s">
        <v>181</v>
      </c>
      <c r="B26" s="31" t="s">
        <v>90</v>
      </c>
      <c r="C26" s="31" t="s">
        <v>172</v>
      </c>
      <c r="D26" s="31" t="s">
        <v>354</v>
      </c>
      <c r="E26" s="32">
        <v>70</v>
      </c>
      <c r="F26" s="32">
        <v>70</v>
      </c>
      <c r="G26" s="33">
        <v>0</v>
      </c>
      <c r="H26" s="32">
        <v>0</v>
      </c>
      <c r="I26" s="35">
        <v>0</v>
      </c>
      <c r="J26" s="33">
        <v>0</v>
      </c>
      <c r="K26" s="32">
        <v>0</v>
      </c>
      <c r="L26" s="35">
        <v>0</v>
      </c>
      <c r="M26" s="32">
        <v>0</v>
      </c>
    </row>
    <row r="27" spans="1:13" ht="31.5" customHeight="1">
      <c r="A27" s="31" t="s">
        <v>181</v>
      </c>
      <c r="B27" s="31" t="s">
        <v>90</v>
      </c>
      <c r="C27" s="31" t="s">
        <v>172</v>
      </c>
      <c r="D27" s="31" t="s">
        <v>355</v>
      </c>
      <c r="E27" s="32">
        <v>574.5</v>
      </c>
      <c r="F27" s="32">
        <v>574.5</v>
      </c>
      <c r="G27" s="33">
        <v>0</v>
      </c>
      <c r="H27" s="32">
        <v>0</v>
      </c>
      <c r="I27" s="35">
        <v>0</v>
      </c>
      <c r="J27" s="33">
        <v>0</v>
      </c>
      <c r="K27" s="32">
        <v>0</v>
      </c>
      <c r="L27" s="35">
        <v>0</v>
      </c>
      <c r="M27" s="32">
        <v>0</v>
      </c>
    </row>
    <row r="28" spans="1:13" ht="31.5" customHeight="1">
      <c r="A28" s="31" t="s">
        <v>181</v>
      </c>
      <c r="B28" s="31" t="s">
        <v>90</v>
      </c>
      <c r="C28" s="31" t="s">
        <v>172</v>
      </c>
      <c r="D28" s="31" t="s">
        <v>356</v>
      </c>
      <c r="E28" s="32">
        <v>0</v>
      </c>
      <c r="F28" s="32">
        <v>0</v>
      </c>
      <c r="G28" s="33">
        <v>0</v>
      </c>
      <c r="H28" s="32">
        <v>0</v>
      </c>
      <c r="I28" s="35">
        <v>5.49</v>
      </c>
      <c r="J28" s="33">
        <v>0</v>
      </c>
      <c r="K28" s="32">
        <v>0</v>
      </c>
      <c r="L28" s="35">
        <v>0</v>
      </c>
      <c r="M28" s="32">
        <v>0</v>
      </c>
    </row>
    <row r="29" spans="1:13" ht="31.5" customHeight="1">
      <c r="A29" s="31" t="s">
        <v>181</v>
      </c>
      <c r="B29" s="31" t="s">
        <v>90</v>
      </c>
      <c r="C29" s="31" t="s">
        <v>172</v>
      </c>
      <c r="D29" s="31" t="s">
        <v>357</v>
      </c>
      <c r="E29" s="32">
        <v>2000</v>
      </c>
      <c r="F29" s="32">
        <v>2000</v>
      </c>
      <c r="G29" s="33">
        <v>0</v>
      </c>
      <c r="H29" s="32">
        <v>0</v>
      </c>
      <c r="I29" s="35">
        <v>0</v>
      </c>
      <c r="J29" s="33">
        <v>0</v>
      </c>
      <c r="K29" s="32">
        <v>0</v>
      </c>
      <c r="L29" s="35">
        <v>0</v>
      </c>
      <c r="M29" s="32">
        <v>0</v>
      </c>
    </row>
    <row r="30" spans="1:13" ht="31.5" customHeight="1">
      <c r="A30" s="31" t="s">
        <v>181</v>
      </c>
      <c r="B30" s="31" t="s">
        <v>90</v>
      </c>
      <c r="C30" s="31" t="s">
        <v>172</v>
      </c>
      <c r="D30" s="31" t="s">
        <v>358</v>
      </c>
      <c r="E30" s="32">
        <v>0</v>
      </c>
      <c r="F30" s="32">
        <v>0</v>
      </c>
      <c r="G30" s="33">
        <v>0</v>
      </c>
      <c r="H30" s="32">
        <v>0</v>
      </c>
      <c r="I30" s="35">
        <v>18.25</v>
      </c>
      <c r="J30" s="33">
        <v>0</v>
      </c>
      <c r="K30" s="32">
        <v>0</v>
      </c>
      <c r="L30" s="35">
        <v>0</v>
      </c>
      <c r="M30" s="32">
        <v>0</v>
      </c>
    </row>
    <row r="31" spans="1:13" ht="31.5" customHeight="1">
      <c r="A31" s="31" t="s">
        <v>182</v>
      </c>
      <c r="B31" s="31"/>
      <c r="C31" s="31" t="s">
        <v>183</v>
      </c>
      <c r="D31" s="31"/>
      <c r="E31" s="32">
        <v>3788</v>
      </c>
      <c r="F31" s="32">
        <v>3788</v>
      </c>
      <c r="G31" s="33">
        <v>0</v>
      </c>
      <c r="H31" s="32">
        <v>0</v>
      </c>
      <c r="I31" s="35">
        <v>0</v>
      </c>
      <c r="J31" s="33">
        <v>0</v>
      </c>
      <c r="K31" s="32">
        <v>0</v>
      </c>
      <c r="L31" s="35">
        <v>0</v>
      </c>
      <c r="M31" s="32">
        <v>0</v>
      </c>
    </row>
    <row r="32" spans="1:13" ht="31.5" customHeight="1">
      <c r="A32" s="31" t="s">
        <v>169</v>
      </c>
      <c r="B32" s="31"/>
      <c r="C32" s="31" t="s">
        <v>184</v>
      </c>
      <c r="D32" s="31"/>
      <c r="E32" s="32">
        <v>3788</v>
      </c>
      <c r="F32" s="32">
        <v>3788</v>
      </c>
      <c r="G32" s="33">
        <v>0</v>
      </c>
      <c r="H32" s="32">
        <v>0</v>
      </c>
      <c r="I32" s="35">
        <v>0</v>
      </c>
      <c r="J32" s="33">
        <v>0</v>
      </c>
      <c r="K32" s="32">
        <v>0</v>
      </c>
      <c r="L32" s="35">
        <v>0</v>
      </c>
      <c r="M32" s="32">
        <v>0</v>
      </c>
    </row>
    <row r="33" spans="1:13" ht="31.5" customHeight="1">
      <c r="A33" s="31" t="s">
        <v>185</v>
      </c>
      <c r="B33" s="31" t="s">
        <v>90</v>
      </c>
      <c r="C33" s="31" t="s">
        <v>172</v>
      </c>
      <c r="D33" s="31" t="s">
        <v>359</v>
      </c>
      <c r="E33" s="32">
        <v>3788</v>
      </c>
      <c r="F33" s="32">
        <v>3788</v>
      </c>
      <c r="G33" s="33">
        <v>0</v>
      </c>
      <c r="H33" s="32">
        <v>0</v>
      </c>
      <c r="I33" s="35">
        <v>0</v>
      </c>
      <c r="J33" s="33">
        <v>0</v>
      </c>
      <c r="K33" s="32">
        <v>0</v>
      </c>
      <c r="L33" s="35">
        <v>0</v>
      </c>
      <c r="M33" s="32">
        <v>0</v>
      </c>
    </row>
    <row r="34" spans="1:13" ht="31.5" customHeight="1">
      <c r="A34" s="31" t="s">
        <v>186</v>
      </c>
      <c r="B34" s="31"/>
      <c r="C34" s="31" t="s">
        <v>187</v>
      </c>
      <c r="D34" s="31"/>
      <c r="E34" s="32">
        <v>9218.28</v>
      </c>
      <c r="F34" s="32">
        <v>9218.28</v>
      </c>
      <c r="G34" s="33">
        <v>0</v>
      </c>
      <c r="H34" s="32">
        <v>0</v>
      </c>
      <c r="I34" s="35">
        <v>723.52</v>
      </c>
      <c r="J34" s="33">
        <v>0</v>
      </c>
      <c r="K34" s="32">
        <v>0</v>
      </c>
      <c r="L34" s="35">
        <v>0</v>
      </c>
      <c r="M34" s="32">
        <v>11000</v>
      </c>
    </row>
    <row r="35" spans="1:13" ht="31.5" customHeight="1">
      <c r="A35" s="31" t="s">
        <v>169</v>
      </c>
      <c r="B35" s="31"/>
      <c r="C35" s="31" t="s">
        <v>188</v>
      </c>
      <c r="D35" s="31"/>
      <c r="E35" s="32">
        <v>187.2</v>
      </c>
      <c r="F35" s="32">
        <v>187.2</v>
      </c>
      <c r="G35" s="33">
        <v>0</v>
      </c>
      <c r="H35" s="32">
        <v>0</v>
      </c>
      <c r="I35" s="35">
        <v>0</v>
      </c>
      <c r="J35" s="33">
        <v>0</v>
      </c>
      <c r="K35" s="32">
        <v>0</v>
      </c>
      <c r="L35" s="35">
        <v>0</v>
      </c>
      <c r="M35" s="32">
        <v>0</v>
      </c>
    </row>
    <row r="36" spans="1:13" ht="31.5" customHeight="1">
      <c r="A36" s="31" t="s">
        <v>189</v>
      </c>
      <c r="B36" s="31" t="s">
        <v>90</v>
      </c>
      <c r="C36" s="31" t="s">
        <v>172</v>
      </c>
      <c r="D36" s="31" t="s">
        <v>360</v>
      </c>
      <c r="E36" s="32">
        <v>187.2</v>
      </c>
      <c r="F36" s="32">
        <v>187.2</v>
      </c>
      <c r="G36" s="33">
        <v>0</v>
      </c>
      <c r="H36" s="32">
        <v>0</v>
      </c>
      <c r="I36" s="35">
        <v>0</v>
      </c>
      <c r="J36" s="33">
        <v>0</v>
      </c>
      <c r="K36" s="32">
        <v>0</v>
      </c>
      <c r="L36" s="35">
        <v>0</v>
      </c>
      <c r="M36" s="32">
        <v>0</v>
      </c>
    </row>
    <row r="37" spans="1:13" ht="31.5" customHeight="1">
      <c r="A37" s="31" t="s">
        <v>173</v>
      </c>
      <c r="B37" s="31"/>
      <c r="C37" s="31" t="s">
        <v>190</v>
      </c>
      <c r="D37" s="31"/>
      <c r="E37" s="32">
        <v>9031.08</v>
      </c>
      <c r="F37" s="32">
        <v>9031.08</v>
      </c>
      <c r="G37" s="33">
        <v>0</v>
      </c>
      <c r="H37" s="32">
        <v>0</v>
      </c>
      <c r="I37" s="35">
        <v>723.52</v>
      </c>
      <c r="J37" s="33">
        <v>0</v>
      </c>
      <c r="K37" s="32">
        <v>0</v>
      </c>
      <c r="L37" s="35">
        <v>0</v>
      </c>
      <c r="M37" s="32">
        <v>0</v>
      </c>
    </row>
    <row r="38" spans="1:13" ht="31.5" customHeight="1">
      <c r="A38" s="31" t="s">
        <v>191</v>
      </c>
      <c r="B38" s="31" t="s">
        <v>90</v>
      </c>
      <c r="C38" s="31" t="s">
        <v>172</v>
      </c>
      <c r="D38" s="31" t="s">
        <v>361</v>
      </c>
      <c r="E38" s="32">
        <v>378</v>
      </c>
      <c r="F38" s="32">
        <v>378</v>
      </c>
      <c r="G38" s="33">
        <v>0</v>
      </c>
      <c r="H38" s="32">
        <v>0</v>
      </c>
      <c r="I38" s="35">
        <v>0</v>
      </c>
      <c r="J38" s="33">
        <v>0</v>
      </c>
      <c r="K38" s="32">
        <v>0</v>
      </c>
      <c r="L38" s="35">
        <v>0</v>
      </c>
      <c r="M38" s="32">
        <v>0</v>
      </c>
    </row>
    <row r="39" spans="1:13" ht="31.5" customHeight="1">
      <c r="A39" s="31" t="s">
        <v>191</v>
      </c>
      <c r="B39" s="31" t="s">
        <v>90</v>
      </c>
      <c r="C39" s="31" t="s">
        <v>172</v>
      </c>
      <c r="D39" s="31" t="s">
        <v>362</v>
      </c>
      <c r="E39" s="32">
        <v>0</v>
      </c>
      <c r="F39" s="32">
        <v>0</v>
      </c>
      <c r="G39" s="33">
        <v>0</v>
      </c>
      <c r="H39" s="32">
        <v>0</v>
      </c>
      <c r="I39" s="35">
        <v>13.58</v>
      </c>
      <c r="J39" s="33">
        <v>0</v>
      </c>
      <c r="K39" s="32">
        <v>0</v>
      </c>
      <c r="L39" s="35">
        <v>0</v>
      </c>
      <c r="M39" s="32">
        <v>0</v>
      </c>
    </row>
    <row r="40" spans="1:13" ht="31.5" customHeight="1">
      <c r="A40" s="31" t="s">
        <v>191</v>
      </c>
      <c r="B40" s="31" t="s">
        <v>90</v>
      </c>
      <c r="C40" s="31" t="s">
        <v>172</v>
      </c>
      <c r="D40" s="31" t="s">
        <v>363</v>
      </c>
      <c r="E40" s="32">
        <v>94.46</v>
      </c>
      <c r="F40" s="32">
        <v>94.46</v>
      </c>
      <c r="G40" s="33">
        <v>0</v>
      </c>
      <c r="H40" s="32">
        <v>0</v>
      </c>
      <c r="I40" s="35">
        <v>0</v>
      </c>
      <c r="J40" s="33">
        <v>0</v>
      </c>
      <c r="K40" s="32">
        <v>0</v>
      </c>
      <c r="L40" s="35">
        <v>0</v>
      </c>
      <c r="M40" s="32">
        <v>0</v>
      </c>
    </row>
    <row r="41" spans="1:13" ht="31.5" customHeight="1">
      <c r="A41" s="31" t="s">
        <v>191</v>
      </c>
      <c r="B41" s="31" t="s">
        <v>90</v>
      </c>
      <c r="C41" s="31" t="s">
        <v>172</v>
      </c>
      <c r="D41" s="31" t="s">
        <v>364</v>
      </c>
      <c r="E41" s="32">
        <v>0</v>
      </c>
      <c r="F41" s="32">
        <v>0</v>
      </c>
      <c r="G41" s="33">
        <v>0</v>
      </c>
      <c r="H41" s="32">
        <v>0</v>
      </c>
      <c r="I41" s="35">
        <v>42.73</v>
      </c>
      <c r="J41" s="33">
        <v>0</v>
      </c>
      <c r="K41" s="32">
        <v>0</v>
      </c>
      <c r="L41" s="35">
        <v>0</v>
      </c>
      <c r="M41" s="32">
        <v>0</v>
      </c>
    </row>
    <row r="42" spans="1:13" ht="31.5" customHeight="1">
      <c r="A42" s="31" t="s">
        <v>191</v>
      </c>
      <c r="B42" s="31" t="s">
        <v>90</v>
      </c>
      <c r="C42" s="31" t="s">
        <v>172</v>
      </c>
      <c r="D42" s="31" t="s">
        <v>365</v>
      </c>
      <c r="E42" s="32">
        <v>0</v>
      </c>
      <c r="F42" s="32">
        <v>0</v>
      </c>
      <c r="G42" s="33">
        <v>0</v>
      </c>
      <c r="H42" s="32">
        <v>0</v>
      </c>
      <c r="I42" s="35">
        <v>5.6</v>
      </c>
      <c r="J42" s="33">
        <v>0</v>
      </c>
      <c r="K42" s="32">
        <v>0</v>
      </c>
      <c r="L42" s="35">
        <v>0</v>
      </c>
      <c r="M42" s="32">
        <v>0</v>
      </c>
    </row>
    <row r="43" spans="1:13" ht="31.5" customHeight="1">
      <c r="A43" s="31" t="s">
        <v>191</v>
      </c>
      <c r="B43" s="31" t="s">
        <v>90</v>
      </c>
      <c r="C43" s="31" t="s">
        <v>172</v>
      </c>
      <c r="D43" s="31" t="s">
        <v>366</v>
      </c>
      <c r="E43" s="32">
        <v>0</v>
      </c>
      <c r="F43" s="32">
        <v>0</v>
      </c>
      <c r="G43" s="33">
        <v>0</v>
      </c>
      <c r="H43" s="32">
        <v>0</v>
      </c>
      <c r="I43" s="35">
        <v>661.61</v>
      </c>
      <c r="J43" s="33">
        <v>0</v>
      </c>
      <c r="K43" s="32">
        <v>0</v>
      </c>
      <c r="L43" s="35">
        <v>0</v>
      </c>
      <c r="M43" s="32">
        <v>0</v>
      </c>
    </row>
    <row r="44" spans="1:13" ht="31.5" customHeight="1">
      <c r="A44" s="31" t="s">
        <v>191</v>
      </c>
      <c r="B44" s="31" t="s">
        <v>90</v>
      </c>
      <c r="C44" s="31" t="s">
        <v>172</v>
      </c>
      <c r="D44" s="31" t="s">
        <v>367</v>
      </c>
      <c r="E44" s="32">
        <v>8558.62</v>
      </c>
      <c r="F44" s="32">
        <v>8558.62</v>
      </c>
      <c r="G44" s="33">
        <v>0</v>
      </c>
      <c r="H44" s="32">
        <v>0</v>
      </c>
      <c r="I44" s="35">
        <v>0</v>
      </c>
      <c r="J44" s="33">
        <v>0</v>
      </c>
      <c r="K44" s="32">
        <v>0</v>
      </c>
      <c r="L44" s="35">
        <v>0</v>
      </c>
      <c r="M44" s="32">
        <v>0</v>
      </c>
    </row>
    <row r="45" spans="1:13" ht="31.5" customHeight="1">
      <c r="A45" s="31" t="s">
        <v>368</v>
      </c>
      <c r="B45" s="31"/>
      <c r="C45" s="31" t="s">
        <v>369</v>
      </c>
      <c r="D45" s="31"/>
      <c r="E45" s="32">
        <v>0</v>
      </c>
      <c r="F45" s="32">
        <v>0</v>
      </c>
      <c r="G45" s="33">
        <v>0</v>
      </c>
      <c r="H45" s="32">
        <v>0</v>
      </c>
      <c r="I45" s="35">
        <v>0</v>
      </c>
      <c r="J45" s="33">
        <v>0</v>
      </c>
      <c r="K45" s="32">
        <v>0</v>
      </c>
      <c r="L45" s="35">
        <v>0</v>
      </c>
      <c r="M45" s="32">
        <v>11000</v>
      </c>
    </row>
    <row r="46" spans="1:13" ht="31.5" customHeight="1">
      <c r="A46" s="31" t="s">
        <v>370</v>
      </c>
      <c r="B46" s="31" t="s">
        <v>371</v>
      </c>
      <c r="C46" s="31" t="s">
        <v>372</v>
      </c>
      <c r="D46" s="31" t="s">
        <v>373</v>
      </c>
      <c r="E46" s="32">
        <v>0</v>
      </c>
      <c r="F46" s="32">
        <v>0</v>
      </c>
      <c r="G46" s="33">
        <v>0</v>
      </c>
      <c r="H46" s="32">
        <v>0</v>
      </c>
      <c r="I46" s="35">
        <v>0</v>
      </c>
      <c r="J46" s="33">
        <v>0</v>
      </c>
      <c r="K46" s="32">
        <v>0</v>
      </c>
      <c r="L46" s="35">
        <v>0</v>
      </c>
      <c r="M46" s="32">
        <v>11000</v>
      </c>
    </row>
    <row r="47" spans="1:13" ht="31.5" customHeight="1">
      <c r="A47" s="31" t="s">
        <v>192</v>
      </c>
      <c r="B47" s="31"/>
      <c r="C47" s="31" t="s">
        <v>193</v>
      </c>
      <c r="D47" s="31"/>
      <c r="E47" s="32">
        <v>3794.4</v>
      </c>
      <c r="F47" s="32">
        <v>3794.4</v>
      </c>
      <c r="G47" s="33">
        <v>0</v>
      </c>
      <c r="H47" s="32">
        <v>0</v>
      </c>
      <c r="I47" s="35">
        <v>0</v>
      </c>
      <c r="J47" s="33">
        <v>0</v>
      </c>
      <c r="K47" s="32">
        <v>0</v>
      </c>
      <c r="L47" s="35">
        <v>0</v>
      </c>
      <c r="M47" s="32">
        <v>0</v>
      </c>
    </row>
    <row r="48" spans="1:13" ht="31.5" customHeight="1">
      <c r="A48" s="31" t="s">
        <v>194</v>
      </c>
      <c r="B48" s="31"/>
      <c r="C48" s="31" t="s">
        <v>195</v>
      </c>
      <c r="D48" s="31"/>
      <c r="E48" s="32">
        <v>3794.4</v>
      </c>
      <c r="F48" s="32">
        <v>3794.4</v>
      </c>
      <c r="G48" s="33">
        <v>0</v>
      </c>
      <c r="H48" s="32">
        <v>0</v>
      </c>
      <c r="I48" s="35">
        <v>0</v>
      </c>
      <c r="J48" s="33">
        <v>0</v>
      </c>
      <c r="K48" s="32">
        <v>0</v>
      </c>
      <c r="L48" s="35">
        <v>0</v>
      </c>
      <c r="M48" s="32">
        <v>0</v>
      </c>
    </row>
    <row r="49" spans="1:13" ht="31.5" customHeight="1">
      <c r="A49" s="31" t="s">
        <v>196</v>
      </c>
      <c r="B49" s="31" t="s">
        <v>90</v>
      </c>
      <c r="C49" s="31" t="s">
        <v>172</v>
      </c>
      <c r="D49" s="31" t="s">
        <v>374</v>
      </c>
      <c r="E49" s="32">
        <v>590.4</v>
      </c>
      <c r="F49" s="32">
        <v>590.4</v>
      </c>
      <c r="G49" s="33">
        <v>0</v>
      </c>
      <c r="H49" s="32">
        <v>0</v>
      </c>
      <c r="I49" s="35">
        <v>0</v>
      </c>
      <c r="J49" s="33">
        <v>0</v>
      </c>
      <c r="K49" s="32">
        <v>0</v>
      </c>
      <c r="L49" s="35">
        <v>0</v>
      </c>
      <c r="M49" s="32">
        <v>0</v>
      </c>
    </row>
    <row r="50" spans="1:13" ht="31.5" customHeight="1">
      <c r="A50" s="31" t="s">
        <v>196</v>
      </c>
      <c r="B50" s="31" t="s">
        <v>90</v>
      </c>
      <c r="C50" s="31" t="s">
        <v>172</v>
      </c>
      <c r="D50" s="31" t="s">
        <v>375</v>
      </c>
      <c r="E50" s="32">
        <v>3204</v>
      </c>
      <c r="F50" s="32">
        <v>3204</v>
      </c>
      <c r="G50" s="33">
        <v>0</v>
      </c>
      <c r="H50" s="32">
        <v>0</v>
      </c>
      <c r="I50" s="35">
        <v>0</v>
      </c>
      <c r="J50" s="33">
        <v>0</v>
      </c>
      <c r="K50" s="32">
        <v>0</v>
      </c>
      <c r="L50" s="35">
        <v>0</v>
      </c>
      <c r="M50" s="32">
        <v>0</v>
      </c>
    </row>
    <row r="51" spans="1:13" ht="31.5" customHeight="1">
      <c r="A51" s="31" t="s">
        <v>197</v>
      </c>
      <c r="B51" s="31"/>
      <c r="C51" s="31" t="s">
        <v>198</v>
      </c>
      <c r="D51" s="31"/>
      <c r="E51" s="32">
        <v>6813.7</v>
      </c>
      <c r="F51" s="32">
        <v>6813.7</v>
      </c>
      <c r="G51" s="33">
        <v>0</v>
      </c>
      <c r="H51" s="32">
        <v>0</v>
      </c>
      <c r="I51" s="35">
        <v>0</v>
      </c>
      <c r="J51" s="33">
        <v>0</v>
      </c>
      <c r="K51" s="32">
        <v>0</v>
      </c>
      <c r="L51" s="35">
        <v>0</v>
      </c>
      <c r="M51" s="32">
        <v>0</v>
      </c>
    </row>
    <row r="52" spans="1:13" ht="31.5" customHeight="1">
      <c r="A52" s="31" t="s">
        <v>169</v>
      </c>
      <c r="B52" s="31"/>
      <c r="C52" s="31" t="s">
        <v>199</v>
      </c>
      <c r="D52" s="31"/>
      <c r="E52" s="32">
        <v>5013.7</v>
      </c>
      <c r="F52" s="32">
        <v>5013.7</v>
      </c>
      <c r="G52" s="33">
        <v>0</v>
      </c>
      <c r="H52" s="32">
        <v>0</v>
      </c>
      <c r="I52" s="35">
        <v>0</v>
      </c>
      <c r="J52" s="33">
        <v>0</v>
      </c>
      <c r="K52" s="32">
        <v>0</v>
      </c>
      <c r="L52" s="35">
        <v>0</v>
      </c>
      <c r="M52" s="32">
        <v>0</v>
      </c>
    </row>
    <row r="53" spans="1:13" ht="31.5" customHeight="1">
      <c r="A53" s="31" t="s">
        <v>200</v>
      </c>
      <c r="B53" s="31" t="s">
        <v>90</v>
      </c>
      <c r="C53" s="31" t="s">
        <v>172</v>
      </c>
      <c r="D53" s="31" t="s">
        <v>376</v>
      </c>
      <c r="E53" s="32">
        <v>2916</v>
      </c>
      <c r="F53" s="32">
        <v>2916</v>
      </c>
      <c r="G53" s="33">
        <v>0</v>
      </c>
      <c r="H53" s="32">
        <v>0</v>
      </c>
      <c r="I53" s="35">
        <v>0</v>
      </c>
      <c r="J53" s="33">
        <v>0</v>
      </c>
      <c r="K53" s="32">
        <v>0</v>
      </c>
      <c r="L53" s="35">
        <v>0</v>
      </c>
      <c r="M53" s="32">
        <v>0</v>
      </c>
    </row>
    <row r="54" spans="1:13" ht="31.5" customHeight="1">
      <c r="A54" s="31" t="s">
        <v>200</v>
      </c>
      <c r="B54" s="31" t="s">
        <v>90</v>
      </c>
      <c r="C54" s="31" t="s">
        <v>172</v>
      </c>
      <c r="D54" s="31" t="s">
        <v>377</v>
      </c>
      <c r="E54" s="32">
        <v>2097.7</v>
      </c>
      <c r="F54" s="32">
        <v>2097.7</v>
      </c>
      <c r="G54" s="33">
        <v>0</v>
      </c>
      <c r="H54" s="32">
        <v>0</v>
      </c>
      <c r="I54" s="35">
        <v>0</v>
      </c>
      <c r="J54" s="33">
        <v>0</v>
      </c>
      <c r="K54" s="32">
        <v>0</v>
      </c>
      <c r="L54" s="35">
        <v>0</v>
      </c>
      <c r="M54" s="32">
        <v>0</v>
      </c>
    </row>
    <row r="55" spans="1:13" ht="31.5" customHeight="1">
      <c r="A55" s="31" t="s">
        <v>173</v>
      </c>
      <c r="B55" s="31"/>
      <c r="C55" s="31" t="s">
        <v>201</v>
      </c>
      <c r="D55" s="31"/>
      <c r="E55" s="32">
        <v>1800</v>
      </c>
      <c r="F55" s="32">
        <v>1800</v>
      </c>
      <c r="G55" s="33">
        <v>0</v>
      </c>
      <c r="H55" s="32">
        <v>0</v>
      </c>
      <c r="I55" s="35">
        <v>0</v>
      </c>
      <c r="J55" s="33">
        <v>0</v>
      </c>
      <c r="K55" s="32">
        <v>0</v>
      </c>
      <c r="L55" s="35">
        <v>0</v>
      </c>
      <c r="M55" s="32">
        <v>0</v>
      </c>
    </row>
    <row r="56" spans="1:13" ht="31.5" customHeight="1">
      <c r="A56" s="31" t="s">
        <v>202</v>
      </c>
      <c r="B56" s="31" t="s">
        <v>90</v>
      </c>
      <c r="C56" s="31" t="s">
        <v>172</v>
      </c>
      <c r="D56" s="31" t="s">
        <v>378</v>
      </c>
      <c r="E56" s="32">
        <v>1800</v>
      </c>
      <c r="F56" s="32">
        <v>1800</v>
      </c>
      <c r="G56" s="33">
        <v>0</v>
      </c>
      <c r="H56" s="32">
        <v>0</v>
      </c>
      <c r="I56" s="35">
        <v>0</v>
      </c>
      <c r="J56" s="33">
        <v>0</v>
      </c>
      <c r="K56" s="32">
        <v>0</v>
      </c>
      <c r="L56" s="35">
        <v>0</v>
      </c>
      <c r="M56" s="32">
        <v>0</v>
      </c>
    </row>
    <row r="57" spans="1:13" ht="31.5" customHeight="1">
      <c r="A57" s="31" t="s">
        <v>203</v>
      </c>
      <c r="B57" s="31"/>
      <c r="C57" s="31" t="s">
        <v>204</v>
      </c>
      <c r="D57" s="31"/>
      <c r="E57" s="32">
        <v>1848</v>
      </c>
      <c r="F57" s="32">
        <v>1848</v>
      </c>
      <c r="G57" s="33">
        <v>0</v>
      </c>
      <c r="H57" s="32">
        <v>0</v>
      </c>
      <c r="I57" s="35">
        <v>234.25</v>
      </c>
      <c r="J57" s="33">
        <v>0</v>
      </c>
      <c r="K57" s="32">
        <v>0</v>
      </c>
      <c r="L57" s="35">
        <v>0</v>
      </c>
      <c r="M57" s="32">
        <v>0</v>
      </c>
    </row>
    <row r="58" spans="1:13" ht="31.5" customHeight="1">
      <c r="A58" s="31" t="s">
        <v>169</v>
      </c>
      <c r="B58" s="31"/>
      <c r="C58" s="31" t="s">
        <v>205</v>
      </c>
      <c r="D58" s="31"/>
      <c r="E58" s="32">
        <v>1748</v>
      </c>
      <c r="F58" s="32">
        <v>1748</v>
      </c>
      <c r="G58" s="33">
        <v>0</v>
      </c>
      <c r="H58" s="32">
        <v>0</v>
      </c>
      <c r="I58" s="35">
        <v>234.25</v>
      </c>
      <c r="J58" s="33">
        <v>0</v>
      </c>
      <c r="K58" s="32">
        <v>0</v>
      </c>
      <c r="L58" s="35">
        <v>0</v>
      </c>
      <c r="M58" s="32">
        <v>0</v>
      </c>
    </row>
    <row r="59" spans="1:13" ht="31.5" customHeight="1">
      <c r="A59" s="31" t="s">
        <v>206</v>
      </c>
      <c r="B59" s="31" t="s">
        <v>90</v>
      </c>
      <c r="C59" s="31" t="s">
        <v>172</v>
      </c>
      <c r="D59" s="31" t="s">
        <v>379</v>
      </c>
      <c r="E59" s="32">
        <v>345</v>
      </c>
      <c r="F59" s="32">
        <v>345</v>
      </c>
      <c r="G59" s="33">
        <v>0</v>
      </c>
      <c r="H59" s="32">
        <v>0</v>
      </c>
      <c r="I59" s="35">
        <v>0</v>
      </c>
      <c r="J59" s="33">
        <v>0</v>
      </c>
      <c r="K59" s="32">
        <v>0</v>
      </c>
      <c r="L59" s="35">
        <v>0</v>
      </c>
      <c r="M59" s="32">
        <v>0</v>
      </c>
    </row>
    <row r="60" spans="1:13" ht="36.75" customHeight="1">
      <c r="A60" s="31" t="s">
        <v>206</v>
      </c>
      <c r="B60" s="31" t="s">
        <v>90</v>
      </c>
      <c r="C60" s="31" t="s">
        <v>172</v>
      </c>
      <c r="D60" s="31" t="s">
        <v>380</v>
      </c>
      <c r="E60" s="32">
        <v>1203</v>
      </c>
      <c r="F60" s="32">
        <v>1203</v>
      </c>
      <c r="G60" s="33">
        <v>0</v>
      </c>
      <c r="H60" s="32">
        <v>0</v>
      </c>
      <c r="I60" s="35">
        <v>0</v>
      </c>
      <c r="J60" s="33">
        <v>0</v>
      </c>
      <c r="K60" s="32">
        <v>0</v>
      </c>
      <c r="L60" s="35">
        <v>0</v>
      </c>
      <c r="M60" s="32">
        <v>0</v>
      </c>
    </row>
    <row r="61" spans="1:13" ht="31.5" customHeight="1">
      <c r="A61" s="31" t="s">
        <v>206</v>
      </c>
      <c r="B61" s="31" t="s">
        <v>90</v>
      </c>
      <c r="C61" s="31" t="s">
        <v>172</v>
      </c>
      <c r="D61" s="31" t="s">
        <v>381</v>
      </c>
      <c r="E61" s="32">
        <v>0</v>
      </c>
      <c r="F61" s="32">
        <v>0</v>
      </c>
      <c r="G61" s="33">
        <v>0</v>
      </c>
      <c r="H61" s="32">
        <v>0</v>
      </c>
      <c r="I61" s="35">
        <v>2.3</v>
      </c>
      <c r="J61" s="33">
        <v>0</v>
      </c>
      <c r="K61" s="32">
        <v>0</v>
      </c>
      <c r="L61" s="35">
        <v>0</v>
      </c>
      <c r="M61" s="32">
        <v>0</v>
      </c>
    </row>
    <row r="62" spans="1:13" ht="31.5" customHeight="1">
      <c r="A62" s="31" t="s">
        <v>206</v>
      </c>
      <c r="B62" s="31" t="s">
        <v>90</v>
      </c>
      <c r="C62" s="31" t="s">
        <v>172</v>
      </c>
      <c r="D62" s="31" t="s">
        <v>382</v>
      </c>
      <c r="E62" s="32">
        <v>0</v>
      </c>
      <c r="F62" s="32">
        <v>0</v>
      </c>
      <c r="G62" s="33">
        <v>0</v>
      </c>
      <c r="H62" s="32">
        <v>0</v>
      </c>
      <c r="I62" s="35">
        <v>6.75</v>
      </c>
      <c r="J62" s="33">
        <v>0</v>
      </c>
      <c r="K62" s="32">
        <v>0</v>
      </c>
      <c r="L62" s="35">
        <v>0</v>
      </c>
      <c r="M62" s="32">
        <v>0</v>
      </c>
    </row>
    <row r="63" spans="1:13" ht="31.5" customHeight="1">
      <c r="A63" s="31" t="s">
        <v>206</v>
      </c>
      <c r="B63" s="31" t="s">
        <v>90</v>
      </c>
      <c r="C63" s="31" t="s">
        <v>172</v>
      </c>
      <c r="D63" s="31" t="s">
        <v>383</v>
      </c>
      <c r="E63" s="32">
        <v>200</v>
      </c>
      <c r="F63" s="32">
        <v>200</v>
      </c>
      <c r="G63" s="33">
        <v>0</v>
      </c>
      <c r="H63" s="32">
        <v>0</v>
      </c>
      <c r="I63" s="35">
        <v>0</v>
      </c>
      <c r="J63" s="33">
        <v>0</v>
      </c>
      <c r="K63" s="32">
        <v>0</v>
      </c>
      <c r="L63" s="35">
        <v>0</v>
      </c>
      <c r="M63" s="32">
        <v>0</v>
      </c>
    </row>
    <row r="64" spans="1:13" ht="31.5" customHeight="1">
      <c r="A64" s="31" t="s">
        <v>206</v>
      </c>
      <c r="B64" s="31" t="s">
        <v>90</v>
      </c>
      <c r="C64" s="31" t="s">
        <v>172</v>
      </c>
      <c r="D64" s="31" t="s">
        <v>384</v>
      </c>
      <c r="E64" s="32">
        <v>0</v>
      </c>
      <c r="F64" s="32">
        <v>0</v>
      </c>
      <c r="G64" s="33">
        <v>0</v>
      </c>
      <c r="H64" s="32">
        <v>0</v>
      </c>
      <c r="I64" s="35">
        <v>33</v>
      </c>
      <c r="J64" s="33">
        <v>0</v>
      </c>
      <c r="K64" s="32">
        <v>0</v>
      </c>
      <c r="L64" s="35">
        <v>0</v>
      </c>
      <c r="M64" s="32">
        <v>0</v>
      </c>
    </row>
    <row r="65" spans="1:13" ht="31.5" customHeight="1">
      <c r="A65" s="31" t="s">
        <v>206</v>
      </c>
      <c r="B65" s="31" t="s">
        <v>90</v>
      </c>
      <c r="C65" s="31" t="s">
        <v>172</v>
      </c>
      <c r="D65" s="31" t="s">
        <v>385</v>
      </c>
      <c r="E65" s="32">
        <v>0</v>
      </c>
      <c r="F65" s="32">
        <v>0</v>
      </c>
      <c r="G65" s="33">
        <v>0</v>
      </c>
      <c r="H65" s="32">
        <v>0</v>
      </c>
      <c r="I65" s="35">
        <v>192.2</v>
      </c>
      <c r="J65" s="33">
        <v>0</v>
      </c>
      <c r="K65" s="32">
        <v>0</v>
      </c>
      <c r="L65" s="35">
        <v>0</v>
      </c>
      <c r="M65" s="32">
        <v>0</v>
      </c>
    </row>
    <row r="66" spans="1:13" ht="31.5" customHeight="1">
      <c r="A66" s="31" t="s">
        <v>173</v>
      </c>
      <c r="B66" s="31"/>
      <c r="C66" s="31" t="s">
        <v>207</v>
      </c>
      <c r="D66" s="31"/>
      <c r="E66" s="32">
        <v>100</v>
      </c>
      <c r="F66" s="32">
        <v>100</v>
      </c>
      <c r="G66" s="33">
        <v>0</v>
      </c>
      <c r="H66" s="32">
        <v>0</v>
      </c>
      <c r="I66" s="35">
        <v>0</v>
      </c>
      <c r="J66" s="33">
        <v>0</v>
      </c>
      <c r="K66" s="32">
        <v>0</v>
      </c>
      <c r="L66" s="35">
        <v>0</v>
      </c>
      <c r="M66" s="32">
        <v>0</v>
      </c>
    </row>
    <row r="67" spans="1:13" ht="31.5" customHeight="1">
      <c r="A67" s="31" t="s">
        <v>208</v>
      </c>
      <c r="B67" s="31" t="s">
        <v>90</v>
      </c>
      <c r="C67" s="31" t="s">
        <v>172</v>
      </c>
      <c r="D67" s="31" t="s">
        <v>386</v>
      </c>
      <c r="E67" s="32">
        <v>100</v>
      </c>
      <c r="F67" s="32">
        <v>100</v>
      </c>
      <c r="G67" s="33">
        <v>0</v>
      </c>
      <c r="H67" s="32">
        <v>0</v>
      </c>
      <c r="I67" s="35">
        <v>0</v>
      </c>
      <c r="J67" s="33">
        <v>0</v>
      </c>
      <c r="K67" s="32">
        <v>0</v>
      </c>
      <c r="L67" s="35">
        <v>0</v>
      </c>
      <c r="M67" s="32">
        <v>0</v>
      </c>
    </row>
    <row r="68" spans="1:13" ht="31.5" customHeight="1">
      <c r="A68" s="31" t="s">
        <v>209</v>
      </c>
      <c r="B68" s="31"/>
      <c r="C68" s="31" t="s">
        <v>210</v>
      </c>
      <c r="D68" s="31"/>
      <c r="E68" s="32">
        <v>460</v>
      </c>
      <c r="F68" s="32">
        <v>460</v>
      </c>
      <c r="G68" s="33">
        <v>0</v>
      </c>
      <c r="H68" s="32">
        <v>0</v>
      </c>
      <c r="I68" s="35">
        <v>0</v>
      </c>
      <c r="J68" s="33">
        <v>0</v>
      </c>
      <c r="K68" s="32">
        <v>0</v>
      </c>
      <c r="L68" s="35">
        <v>0</v>
      </c>
      <c r="M68" s="32">
        <v>0</v>
      </c>
    </row>
    <row r="69" spans="1:13" ht="31.5" customHeight="1">
      <c r="A69" s="31" t="s">
        <v>169</v>
      </c>
      <c r="B69" s="31"/>
      <c r="C69" s="31" t="s">
        <v>211</v>
      </c>
      <c r="D69" s="31"/>
      <c r="E69" s="32">
        <v>292</v>
      </c>
      <c r="F69" s="32">
        <v>292</v>
      </c>
      <c r="G69" s="33">
        <v>0</v>
      </c>
      <c r="H69" s="32">
        <v>0</v>
      </c>
      <c r="I69" s="35">
        <v>0</v>
      </c>
      <c r="J69" s="33">
        <v>0</v>
      </c>
      <c r="K69" s="32">
        <v>0</v>
      </c>
      <c r="L69" s="35">
        <v>0</v>
      </c>
      <c r="M69" s="32">
        <v>0</v>
      </c>
    </row>
    <row r="70" spans="1:13" ht="31.5" customHeight="1">
      <c r="A70" s="31" t="s">
        <v>212</v>
      </c>
      <c r="B70" s="31" t="s">
        <v>90</v>
      </c>
      <c r="C70" s="31" t="s">
        <v>172</v>
      </c>
      <c r="D70" s="31" t="s">
        <v>387</v>
      </c>
      <c r="E70" s="32">
        <v>192</v>
      </c>
      <c r="F70" s="32">
        <v>192</v>
      </c>
      <c r="G70" s="33">
        <v>0</v>
      </c>
      <c r="H70" s="32">
        <v>0</v>
      </c>
      <c r="I70" s="35">
        <v>0</v>
      </c>
      <c r="J70" s="33">
        <v>0</v>
      </c>
      <c r="K70" s="32">
        <v>0</v>
      </c>
      <c r="L70" s="35">
        <v>0</v>
      </c>
      <c r="M70" s="32">
        <v>0</v>
      </c>
    </row>
    <row r="71" spans="1:13" ht="31.5" customHeight="1">
      <c r="A71" s="31" t="s">
        <v>212</v>
      </c>
      <c r="B71" s="31" t="s">
        <v>90</v>
      </c>
      <c r="C71" s="31" t="s">
        <v>172</v>
      </c>
      <c r="D71" s="31" t="s">
        <v>388</v>
      </c>
      <c r="E71" s="32">
        <v>100</v>
      </c>
      <c r="F71" s="32">
        <v>100</v>
      </c>
      <c r="G71" s="33">
        <v>0</v>
      </c>
      <c r="H71" s="32">
        <v>0</v>
      </c>
      <c r="I71" s="35">
        <v>0</v>
      </c>
      <c r="J71" s="33">
        <v>0</v>
      </c>
      <c r="K71" s="32">
        <v>0</v>
      </c>
      <c r="L71" s="35">
        <v>0</v>
      </c>
      <c r="M71" s="32">
        <v>0</v>
      </c>
    </row>
    <row r="72" spans="1:13" ht="31.5" customHeight="1">
      <c r="A72" s="31" t="s">
        <v>173</v>
      </c>
      <c r="B72" s="31"/>
      <c r="C72" s="31" t="s">
        <v>213</v>
      </c>
      <c r="D72" s="31"/>
      <c r="E72" s="32">
        <v>168</v>
      </c>
      <c r="F72" s="32">
        <v>168</v>
      </c>
      <c r="G72" s="33">
        <v>0</v>
      </c>
      <c r="H72" s="32">
        <v>0</v>
      </c>
      <c r="I72" s="35">
        <v>0</v>
      </c>
      <c r="J72" s="33">
        <v>0</v>
      </c>
      <c r="K72" s="32">
        <v>0</v>
      </c>
      <c r="L72" s="35">
        <v>0</v>
      </c>
      <c r="M72" s="32">
        <v>0</v>
      </c>
    </row>
    <row r="73" spans="1:13" ht="31.5" customHeight="1">
      <c r="A73" s="31" t="s">
        <v>214</v>
      </c>
      <c r="B73" s="31" t="s">
        <v>90</v>
      </c>
      <c r="C73" s="31" t="s">
        <v>172</v>
      </c>
      <c r="D73" s="31" t="s">
        <v>389</v>
      </c>
      <c r="E73" s="32">
        <v>168</v>
      </c>
      <c r="F73" s="32">
        <v>168</v>
      </c>
      <c r="G73" s="33">
        <v>0</v>
      </c>
      <c r="H73" s="32">
        <v>0</v>
      </c>
      <c r="I73" s="35">
        <v>0</v>
      </c>
      <c r="J73" s="33">
        <v>0</v>
      </c>
      <c r="K73" s="32">
        <v>0</v>
      </c>
      <c r="L73" s="35">
        <v>0</v>
      </c>
      <c r="M73" s="32">
        <v>0</v>
      </c>
    </row>
    <row r="74" spans="1:13" ht="31.5" customHeight="1">
      <c r="A74" s="31" t="s">
        <v>215</v>
      </c>
      <c r="B74" s="31"/>
      <c r="C74" s="31" t="s">
        <v>216</v>
      </c>
      <c r="D74" s="31"/>
      <c r="E74" s="32">
        <v>270</v>
      </c>
      <c r="F74" s="32">
        <v>270</v>
      </c>
      <c r="G74" s="33">
        <v>0</v>
      </c>
      <c r="H74" s="32">
        <v>0</v>
      </c>
      <c r="I74" s="35">
        <v>2.08</v>
      </c>
      <c r="J74" s="33">
        <v>0</v>
      </c>
      <c r="K74" s="32">
        <v>0</v>
      </c>
      <c r="L74" s="35">
        <v>0</v>
      </c>
      <c r="M74" s="32">
        <v>0</v>
      </c>
    </row>
    <row r="75" spans="1:13" ht="31.5" customHeight="1">
      <c r="A75" s="31" t="s">
        <v>169</v>
      </c>
      <c r="B75" s="31"/>
      <c r="C75" s="31" t="s">
        <v>217</v>
      </c>
      <c r="D75" s="31"/>
      <c r="E75" s="32">
        <v>270</v>
      </c>
      <c r="F75" s="32">
        <v>270</v>
      </c>
      <c r="G75" s="33">
        <v>0</v>
      </c>
      <c r="H75" s="32">
        <v>0</v>
      </c>
      <c r="I75" s="35">
        <v>2.08</v>
      </c>
      <c r="J75" s="33">
        <v>0</v>
      </c>
      <c r="K75" s="32">
        <v>0</v>
      </c>
      <c r="L75" s="35">
        <v>0</v>
      </c>
      <c r="M75" s="32">
        <v>0</v>
      </c>
    </row>
    <row r="76" spans="1:13" ht="31.5" customHeight="1">
      <c r="A76" s="31" t="s">
        <v>218</v>
      </c>
      <c r="B76" s="31" t="s">
        <v>90</v>
      </c>
      <c r="C76" s="31" t="s">
        <v>172</v>
      </c>
      <c r="D76" s="31" t="s">
        <v>390</v>
      </c>
      <c r="E76" s="32">
        <v>140</v>
      </c>
      <c r="F76" s="32">
        <v>140</v>
      </c>
      <c r="G76" s="33">
        <v>0</v>
      </c>
      <c r="H76" s="32">
        <v>0</v>
      </c>
      <c r="I76" s="35">
        <v>0</v>
      </c>
      <c r="J76" s="33">
        <v>0</v>
      </c>
      <c r="K76" s="32">
        <v>0</v>
      </c>
      <c r="L76" s="35">
        <v>0</v>
      </c>
      <c r="M76" s="32">
        <v>0</v>
      </c>
    </row>
    <row r="77" spans="1:13" ht="31.5" customHeight="1">
      <c r="A77" s="31" t="s">
        <v>218</v>
      </c>
      <c r="B77" s="31" t="s">
        <v>90</v>
      </c>
      <c r="C77" s="31" t="s">
        <v>172</v>
      </c>
      <c r="D77" s="31" t="s">
        <v>384</v>
      </c>
      <c r="E77" s="32">
        <v>0</v>
      </c>
      <c r="F77" s="32">
        <v>0</v>
      </c>
      <c r="G77" s="33">
        <v>0</v>
      </c>
      <c r="H77" s="32">
        <v>0</v>
      </c>
      <c r="I77" s="35">
        <v>2.08</v>
      </c>
      <c r="J77" s="33">
        <v>0</v>
      </c>
      <c r="K77" s="32">
        <v>0</v>
      </c>
      <c r="L77" s="35">
        <v>0</v>
      </c>
      <c r="M77" s="32">
        <v>0</v>
      </c>
    </row>
    <row r="78" spans="1:13" ht="31.5" customHeight="1">
      <c r="A78" s="31" t="s">
        <v>218</v>
      </c>
      <c r="B78" s="31" t="s">
        <v>90</v>
      </c>
      <c r="C78" s="31" t="s">
        <v>172</v>
      </c>
      <c r="D78" s="31" t="s">
        <v>391</v>
      </c>
      <c r="E78" s="32">
        <v>130</v>
      </c>
      <c r="F78" s="32">
        <v>130</v>
      </c>
      <c r="G78" s="33">
        <v>0</v>
      </c>
      <c r="H78" s="32">
        <v>0</v>
      </c>
      <c r="I78" s="35">
        <v>0</v>
      </c>
      <c r="J78" s="33">
        <v>0</v>
      </c>
      <c r="K78" s="32">
        <v>0</v>
      </c>
      <c r="L78" s="35">
        <v>0</v>
      </c>
      <c r="M78" s="32">
        <v>0</v>
      </c>
    </row>
    <row r="79" spans="1:13" ht="31.5" customHeight="1">
      <c r="A79" s="31" t="s">
        <v>219</v>
      </c>
      <c r="B79" s="31"/>
      <c r="C79" s="31" t="s">
        <v>220</v>
      </c>
      <c r="D79" s="31"/>
      <c r="E79" s="32">
        <v>8241</v>
      </c>
      <c r="F79" s="32">
        <v>8241</v>
      </c>
      <c r="G79" s="33">
        <v>0</v>
      </c>
      <c r="H79" s="32">
        <v>0</v>
      </c>
      <c r="I79" s="35">
        <v>1.55</v>
      </c>
      <c r="J79" s="33">
        <v>0</v>
      </c>
      <c r="K79" s="32">
        <v>0</v>
      </c>
      <c r="L79" s="35">
        <v>0</v>
      </c>
      <c r="M79" s="32">
        <v>0</v>
      </c>
    </row>
    <row r="80" spans="1:13" ht="31.5" customHeight="1">
      <c r="A80" s="31" t="s">
        <v>182</v>
      </c>
      <c r="B80" s="31"/>
      <c r="C80" s="31" t="s">
        <v>221</v>
      </c>
      <c r="D80" s="31"/>
      <c r="E80" s="32">
        <v>8241</v>
      </c>
      <c r="F80" s="32">
        <v>8241</v>
      </c>
      <c r="G80" s="33">
        <v>0</v>
      </c>
      <c r="H80" s="32">
        <v>0</v>
      </c>
      <c r="I80" s="35">
        <v>1.55</v>
      </c>
      <c r="J80" s="33">
        <v>0</v>
      </c>
      <c r="K80" s="32">
        <v>0</v>
      </c>
      <c r="L80" s="35">
        <v>0</v>
      </c>
      <c r="M80" s="32">
        <v>0</v>
      </c>
    </row>
    <row r="81" spans="1:13" ht="31.5" customHeight="1">
      <c r="A81" s="31" t="s">
        <v>222</v>
      </c>
      <c r="B81" s="31"/>
      <c r="C81" s="31" t="s">
        <v>223</v>
      </c>
      <c r="D81" s="31"/>
      <c r="E81" s="32">
        <v>8241</v>
      </c>
      <c r="F81" s="32">
        <v>8241</v>
      </c>
      <c r="G81" s="33">
        <v>0</v>
      </c>
      <c r="H81" s="32">
        <v>0</v>
      </c>
      <c r="I81" s="35">
        <v>0</v>
      </c>
      <c r="J81" s="33">
        <v>0</v>
      </c>
      <c r="K81" s="32">
        <v>0</v>
      </c>
      <c r="L81" s="35">
        <v>0</v>
      </c>
      <c r="M81" s="32">
        <v>0</v>
      </c>
    </row>
    <row r="82" spans="1:13" ht="31.5" customHeight="1">
      <c r="A82" s="31" t="s">
        <v>224</v>
      </c>
      <c r="B82" s="31" t="s">
        <v>90</v>
      </c>
      <c r="C82" s="31" t="s">
        <v>172</v>
      </c>
      <c r="D82" s="31" t="s">
        <v>392</v>
      </c>
      <c r="E82" s="32">
        <v>8241</v>
      </c>
      <c r="F82" s="32">
        <v>8241</v>
      </c>
      <c r="G82" s="33">
        <v>0</v>
      </c>
      <c r="H82" s="32">
        <v>0</v>
      </c>
      <c r="I82" s="35">
        <v>0</v>
      </c>
      <c r="J82" s="33">
        <v>0</v>
      </c>
      <c r="K82" s="32">
        <v>0</v>
      </c>
      <c r="L82" s="35">
        <v>0</v>
      </c>
      <c r="M82" s="32">
        <v>0</v>
      </c>
    </row>
    <row r="83" spans="1:13" ht="31.5" customHeight="1">
      <c r="A83" s="31" t="s">
        <v>179</v>
      </c>
      <c r="B83" s="31"/>
      <c r="C83" s="31" t="s">
        <v>225</v>
      </c>
      <c r="D83" s="31"/>
      <c r="E83" s="32">
        <v>0</v>
      </c>
      <c r="F83" s="32">
        <v>0</v>
      </c>
      <c r="G83" s="33">
        <v>0</v>
      </c>
      <c r="H83" s="32">
        <v>0</v>
      </c>
      <c r="I83" s="35">
        <v>1.55</v>
      </c>
      <c r="J83" s="33">
        <v>0</v>
      </c>
      <c r="K83" s="32">
        <v>0</v>
      </c>
      <c r="L83" s="35">
        <v>0</v>
      </c>
      <c r="M83" s="32">
        <v>0</v>
      </c>
    </row>
    <row r="84" spans="1:13" ht="31.5" customHeight="1">
      <c r="A84" s="31" t="s">
        <v>226</v>
      </c>
      <c r="B84" s="31" t="s">
        <v>90</v>
      </c>
      <c r="C84" s="31" t="s">
        <v>172</v>
      </c>
      <c r="D84" s="31" t="s">
        <v>393</v>
      </c>
      <c r="E84" s="32">
        <v>0</v>
      </c>
      <c r="F84" s="32">
        <v>0</v>
      </c>
      <c r="G84" s="33">
        <v>0</v>
      </c>
      <c r="H84" s="32">
        <v>0</v>
      </c>
      <c r="I84" s="35">
        <v>1.55</v>
      </c>
      <c r="J84" s="33">
        <v>0</v>
      </c>
      <c r="K84" s="32">
        <v>0</v>
      </c>
      <c r="L84" s="35">
        <v>0</v>
      </c>
      <c r="M84" s="32">
        <v>0</v>
      </c>
    </row>
    <row r="85" spans="1:13" ht="31.5" customHeight="1">
      <c r="A85" s="31" t="s">
        <v>394</v>
      </c>
      <c r="B85" s="31"/>
      <c r="C85" s="31" t="s">
        <v>395</v>
      </c>
      <c r="D85" s="31"/>
      <c r="E85" s="32">
        <v>1881.1</v>
      </c>
      <c r="F85" s="32">
        <v>0</v>
      </c>
      <c r="G85" s="33">
        <v>0</v>
      </c>
      <c r="H85" s="32">
        <v>1881.1</v>
      </c>
      <c r="I85" s="35">
        <v>0</v>
      </c>
      <c r="J85" s="33">
        <v>0</v>
      </c>
      <c r="K85" s="32">
        <v>0</v>
      </c>
      <c r="L85" s="35">
        <v>0</v>
      </c>
      <c r="M85" s="32">
        <v>0</v>
      </c>
    </row>
    <row r="86" spans="1:13" ht="31.5" customHeight="1">
      <c r="A86" s="31" t="s">
        <v>396</v>
      </c>
      <c r="B86" s="31"/>
      <c r="C86" s="31" t="s">
        <v>397</v>
      </c>
      <c r="D86" s="31"/>
      <c r="E86" s="32">
        <v>1881.1</v>
      </c>
      <c r="F86" s="32">
        <v>0</v>
      </c>
      <c r="G86" s="33">
        <v>0</v>
      </c>
      <c r="H86" s="32">
        <v>1881.1</v>
      </c>
      <c r="I86" s="35">
        <v>0</v>
      </c>
      <c r="J86" s="33">
        <v>0</v>
      </c>
      <c r="K86" s="32">
        <v>0</v>
      </c>
      <c r="L86" s="35">
        <v>0</v>
      </c>
      <c r="M86" s="32">
        <v>0</v>
      </c>
    </row>
    <row r="87" spans="1:13" ht="31.5" customHeight="1">
      <c r="A87" s="31" t="s">
        <v>222</v>
      </c>
      <c r="B87" s="31"/>
      <c r="C87" s="31" t="s">
        <v>398</v>
      </c>
      <c r="D87" s="31"/>
      <c r="E87" s="32">
        <v>1881.1</v>
      </c>
      <c r="F87" s="32">
        <v>0</v>
      </c>
      <c r="G87" s="33">
        <v>0</v>
      </c>
      <c r="H87" s="32">
        <v>1881.1</v>
      </c>
      <c r="I87" s="35">
        <v>0</v>
      </c>
      <c r="J87" s="33">
        <v>0</v>
      </c>
      <c r="K87" s="32">
        <v>0</v>
      </c>
      <c r="L87" s="35">
        <v>0</v>
      </c>
      <c r="M87" s="32">
        <v>0</v>
      </c>
    </row>
    <row r="88" spans="1:13" ht="31.5" customHeight="1">
      <c r="A88" s="31" t="s">
        <v>399</v>
      </c>
      <c r="B88" s="31" t="s">
        <v>90</v>
      </c>
      <c r="C88" s="31" t="s">
        <v>172</v>
      </c>
      <c r="D88" s="31" t="s">
        <v>400</v>
      </c>
      <c r="E88" s="32">
        <v>1881.1</v>
      </c>
      <c r="F88" s="32">
        <v>0</v>
      </c>
      <c r="G88" s="33">
        <v>0</v>
      </c>
      <c r="H88" s="32">
        <v>1881.1</v>
      </c>
      <c r="I88" s="35">
        <v>0</v>
      </c>
      <c r="J88" s="33">
        <v>0</v>
      </c>
      <c r="K88" s="32">
        <v>0</v>
      </c>
      <c r="L88" s="35">
        <v>0</v>
      </c>
      <c r="M88" s="32">
        <v>0</v>
      </c>
    </row>
    <row r="89" spans="1:13" ht="31.5" customHeight="1">
      <c r="A89" s="31" t="s">
        <v>311</v>
      </c>
      <c r="B89" s="31"/>
      <c r="C89" s="31" t="s">
        <v>312</v>
      </c>
      <c r="D89" s="31"/>
      <c r="E89" s="32">
        <v>0</v>
      </c>
      <c r="F89" s="32">
        <v>0</v>
      </c>
      <c r="G89" s="33">
        <v>0</v>
      </c>
      <c r="H89" s="32">
        <v>0</v>
      </c>
      <c r="I89" s="35">
        <v>0</v>
      </c>
      <c r="J89" s="33">
        <v>2285.69</v>
      </c>
      <c r="K89" s="32">
        <v>0</v>
      </c>
      <c r="L89" s="35">
        <v>0</v>
      </c>
      <c r="M89" s="32">
        <v>0</v>
      </c>
    </row>
    <row r="90" spans="1:13" ht="31.5" customHeight="1">
      <c r="A90" s="31" t="s">
        <v>313</v>
      </c>
      <c r="B90" s="31"/>
      <c r="C90" s="31" t="s">
        <v>314</v>
      </c>
      <c r="D90" s="31"/>
      <c r="E90" s="32">
        <v>0</v>
      </c>
      <c r="F90" s="32">
        <v>0</v>
      </c>
      <c r="G90" s="33">
        <v>0</v>
      </c>
      <c r="H90" s="32">
        <v>0</v>
      </c>
      <c r="I90" s="35">
        <v>0</v>
      </c>
      <c r="J90" s="33">
        <v>2285.69</v>
      </c>
      <c r="K90" s="32">
        <v>0</v>
      </c>
      <c r="L90" s="35">
        <v>0</v>
      </c>
      <c r="M90" s="32">
        <v>0</v>
      </c>
    </row>
    <row r="91" spans="1:13" ht="31.5" customHeight="1">
      <c r="A91" s="31" t="s">
        <v>173</v>
      </c>
      <c r="B91" s="31"/>
      <c r="C91" s="31" t="s">
        <v>315</v>
      </c>
      <c r="D91" s="31"/>
      <c r="E91" s="32">
        <v>0</v>
      </c>
      <c r="F91" s="32">
        <v>0</v>
      </c>
      <c r="G91" s="33">
        <v>0</v>
      </c>
      <c r="H91" s="32">
        <v>0</v>
      </c>
      <c r="I91" s="35">
        <v>0</v>
      </c>
      <c r="J91" s="33">
        <v>2285.69</v>
      </c>
      <c r="K91" s="32">
        <v>0</v>
      </c>
      <c r="L91" s="35">
        <v>0</v>
      </c>
      <c r="M91" s="32">
        <v>0</v>
      </c>
    </row>
    <row r="92" spans="1:13" ht="31.5" customHeight="1">
      <c r="A92" s="31" t="s">
        <v>316</v>
      </c>
      <c r="B92" s="31" t="s">
        <v>90</v>
      </c>
      <c r="C92" s="31" t="s">
        <v>172</v>
      </c>
      <c r="D92" s="31" t="s">
        <v>401</v>
      </c>
      <c r="E92" s="32">
        <v>0</v>
      </c>
      <c r="F92" s="32">
        <v>0</v>
      </c>
      <c r="G92" s="33">
        <v>0</v>
      </c>
      <c r="H92" s="32">
        <v>0</v>
      </c>
      <c r="I92" s="35">
        <v>0</v>
      </c>
      <c r="J92" s="33">
        <v>491.7</v>
      </c>
      <c r="K92" s="32">
        <v>0</v>
      </c>
      <c r="L92" s="35">
        <v>0</v>
      </c>
      <c r="M92" s="32">
        <v>0</v>
      </c>
    </row>
    <row r="93" spans="1:13" ht="31.5" customHeight="1">
      <c r="A93" s="31" t="s">
        <v>316</v>
      </c>
      <c r="B93" s="31" t="s">
        <v>90</v>
      </c>
      <c r="C93" s="31" t="s">
        <v>172</v>
      </c>
      <c r="D93" s="31" t="s">
        <v>402</v>
      </c>
      <c r="E93" s="32">
        <v>0</v>
      </c>
      <c r="F93" s="32">
        <v>0</v>
      </c>
      <c r="G93" s="33">
        <v>0</v>
      </c>
      <c r="H93" s="32">
        <v>0</v>
      </c>
      <c r="I93" s="35">
        <v>0</v>
      </c>
      <c r="J93" s="33">
        <v>84.4</v>
      </c>
      <c r="K93" s="32">
        <v>0</v>
      </c>
      <c r="L93" s="35">
        <v>0</v>
      </c>
      <c r="M93" s="32">
        <v>0</v>
      </c>
    </row>
    <row r="94" spans="1:13" ht="31.5" customHeight="1">
      <c r="A94" s="31" t="s">
        <v>316</v>
      </c>
      <c r="B94" s="31" t="s">
        <v>90</v>
      </c>
      <c r="C94" s="31" t="s">
        <v>172</v>
      </c>
      <c r="D94" s="31" t="s">
        <v>403</v>
      </c>
      <c r="E94" s="32">
        <v>0</v>
      </c>
      <c r="F94" s="32">
        <v>0</v>
      </c>
      <c r="G94" s="33">
        <v>0</v>
      </c>
      <c r="H94" s="32">
        <v>0</v>
      </c>
      <c r="I94" s="35">
        <v>0</v>
      </c>
      <c r="J94" s="33">
        <v>924</v>
      </c>
      <c r="K94" s="32">
        <v>0</v>
      </c>
      <c r="L94" s="35">
        <v>0</v>
      </c>
      <c r="M94" s="32">
        <v>0</v>
      </c>
    </row>
    <row r="95" spans="1:13" ht="31.5" customHeight="1">
      <c r="A95" s="31" t="s">
        <v>316</v>
      </c>
      <c r="B95" s="31" t="s">
        <v>90</v>
      </c>
      <c r="C95" s="31" t="s">
        <v>172</v>
      </c>
      <c r="D95" s="31" t="s">
        <v>404</v>
      </c>
      <c r="E95" s="32">
        <v>0</v>
      </c>
      <c r="F95" s="32">
        <v>0</v>
      </c>
      <c r="G95" s="33">
        <v>0</v>
      </c>
      <c r="H95" s="32">
        <v>0</v>
      </c>
      <c r="I95" s="35">
        <v>0</v>
      </c>
      <c r="J95" s="33">
        <v>5</v>
      </c>
      <c r="K95" s="32">
        <v>0</v>
      </c>
      <c r="L95" s="35">
        <v>0</v>
      </c>
      <c r="M95" s="32">
        <v>0</v>
      </c>
    </row>
    <row r="96" spans="1:13" ht="36.75" customHeight="1">
      <c r="A96" s="31" t="s">
        <v>316</v>
      </c>
      <c r="B96" s="31" t="s">
        <v>90</v>
      </c>
      <c r="C96" s="31" t="s">
        <v>172</v>
      </c>
      <c r="D96" s="31" t="s">
        <v>405</v>
      </c>
      <c r="E96" s="32">
        <v>0</v>
      </c>
      <c r="F96" s="32">
        <v>0</v>
      </c>
      <c r="G96" s="33">
        <v>0</v>
      </c>
      <c r="H96" s="32">
        <v>0</v>
      </c>
      <c r="I96" s="35">
        <v>0</v>
      </c>
      <c r="J96" s="33">
        <v>95.83</v>
      </c>
      <c r="K96" s="32">
        <v>0</v>
      </c>
      <c r="L96" s="35">
        <v>0</v>
      </c>
      <c r="M96" s="32">
        <v>0</v>
      </c>
    </row>
    <row r="97" spans="1:13" ht="31.5" customHeight="1">
      <c r="A97" s="31" t="s">
        <v>316</v>
      </c>
      <c r="B97" s="31" t="s">
        <v>90</v>
      </c>
      <c r="C97" s="31" t="s">
        <v>172</v>
      </c>
      <c r="D97" s="31" t="s">
        <v>406</v>
      </c>
      <c r="E97" s="32">
        <v>0</v>
      </c>
      <c r="F97" s="32">
        <v>0</v>
      </c>
      <c r="G97" s="33">
        <v>0</v>
      </c>
      <c r="H97" s="32">
        <v>0</v>
      </c>
      <c r="I97" s="35">
        <v>0</v>
      </c>
      <c r="J97" s="33">
        <v>18</v>
      </c>
      <c r="K97" s="32">
        <v>0</v>
      </c>
      <c r="L97" s="35">
        <v>0</v>
      </c>
      <c r="M97" s="32">
        <v>0</v>
      </c>
    </row>
    <row r="98" spans="1:13" ht="31.5" customHeight="1">
      <c r="A98" s="31" t="s">
        <v>316</v>
      </c>
      <c r="B98" s="31" t="s">
        <v>90</v>
      </c>
      <c r="C98" s="31" t="s">
        <v>172</v>
      </c>
      <c r="D98" s="31" t="s">
        <v>407</v>
      </c>
      <c r="E98" s="32">
        <v>0</v>
      </c>
      <c r="F98" s="32">
        <v>0</v>
      </c>
      <c r="G98" s="33">
        <v>0</v>
      </c>
      <c r="H98" s="32">
        <v>0</v>
      </c>
      <c r="I98" s="35">
        <v>0</v>
      </c>
      <c r="J98" s="33">
        <v>51.66</v>
      </c>
      <c r="K98" s="32">
        <v>0</v>
      </c>
      <c r="L98" s="35">
        <v>0</v>
      </c>
      <c r="M98" s="32">
        <v>0</v>
      </c>
    </row>
    <row r="99" spans="1:13" ht="31.5" customHeight="1">
      <c r="A99" s="31" t="s">
        <v>316</v>
      </c>
      <c r="B99" s="31" t="s">
        <v>90</v>
      </c>
      <c r="C99" s="31" t="s">
        <v>172</v>
      </c>
      <c r="D99" s="31" t="s">
        <v>408</v>
      </c>
      <c r="E99" s="32">
        <v>0</v>
      </c>
      <c r="F99" s="32">
        <v>0</v>
      </c>
      <c r="G99" s="33">
        <v>0</v>
      </c>
      <c r="H99" s="32">
        <v>0</v>
      </c>
      <c r="I99" s="35">
        <v>0</v>
      </c>
      <c r="J99" s="33">
        <v>8.7</v>
      </c>
      <c r="K99" s="32">
        <v>0</v>
      </c>
      <c r="L99" s="35">
        <v>0</v>
      </c>
      <c r="M99" s="32">
        <v>0</v>
      </c>
    </row>
    <row r="100" spans="1:13" ht="31.5" customHeight="1">
      <c r="A100" s="31" t="s">
        <v>316</v>
      </c>
      <c r="B100" s="31" t="s">
        <v>90</v>
      </c>
      <c r="C100" s="31" t="s">
        <v>172</v>
      </c>
      <c r="D100" s="31" t="s">
        <v>409</v>
      </c>
      <c r="E100" s="32">
        <v>0</v>
      </c>
      <c r="F100" s="32">
        <v>0</v>
      </c>
      <c r="G100" s="33">
        <v>0</v>
      </c>
      <c r="H100" s="32">
        <v>0</v>
      </c>
      <c r="I100" s="35">
        <v>0</v>
      </c>
      <c r="J100" s="33">
        <v>491.6</v>
      </c>
      <c r="K100" s="32">
        <v>0</v>
      </c>
      <c r="L100" s="35">
        <v>0</v>
      </c>
      <c r="M100" s="32">
        <v>0</v>
      </c>
    </row>
    <row r="101" spans="1:13" ht="31.5" customHeight="1">
      <c r="A101" s="31" t="s">
        <v>316</v>
      </c>
      <c r="B101" s="31" t="s">
        <v>90</v>
      </c>
      <c r="C101" s="31" t="s">
        <v>172</v>
      </c>
      <c r="D101" s="31" t="s">
        <v>410</v>
      </c>
      <c r="E101" s="32">
        <v>0</v>
      </c>
      <c r="F101" s="32">
        <v>0</v>
      </c>
      <c r="G101" s="33">
        <v>0</v>
      </c>
      <c r="H101" s="32">
        <v>0</v>
      </c>
      <c r="I101" s="35">
        <v>0</v>
      </c>
      <c r="J101" s="33">
        <v>100.2</v>
      </c>
      <c r="K101" s="32">
        <v>0</v>
      </c>
      <c r="L101" s="35">
        <v>0</v>
      </c>
      <c r="M101" s="32">
        <v>0</v>
      </c>
    </row>
    <row r="102" spans="1:13" ht="31.5" customHeight="1">
      <c r="A102" s="31" t="s">
        <v>316</v>
      </c>
      <c r="B102" s="31" t="s">
        <v>90</v>
      </c>
      <c r="C102" s="31" t="s">
        <v>172</v>
      </c>
      <c r="D102" s="31" t="s">
        <v>411</v>
      </c>
      <c r="E102" s="32">
        <v>0</v>
      </c>
      <c r="F102" s="32">
        <v>0</v>
      </c>
      <c r="G102" s="33">
        <v>0</v>
      </c>
      <c r="H102" s="32">
        <v>0</v>
      </c>
      <c r="I102" s="35">
        <v>0</v>
      </c>
      <c r="J102" s="33">
        <v>1.25</v>
      </c>
      <c r="K102" s="32">
        <v>0</v>
      </c>
      <c r="L102" s="35">
        <v>0</v>
      </c>
      <c r="M102" s="32">
        <v>0</v>
      </c>
    </row>
    <row r="103" spans="1:13" ht="31.5" customHeight="1">
      <c r="A103" s="31" t="s">
        <v>316</v>
      </c>
      <c r="B103" s="31" t="s">
        <v>90</v>
      </c>
      <c r="C103" s="31" t="s">
        <v>172</v>
      </c>
      <c r="D103" s="31" t="s">
        <v>412</v>
      </c>
      <c r="E103" s="32">
        <v>0</v>
      </c>
      <c r="F103" s="32">
        <v>0</v>
      </c>
      <c r="G103" s="33">
        <v>0</v>
      </c>
      <c r="H103" s="32">
        <v>0</v>
      </c>
      <c r="I103" s="35">
        <v>0</v>
      </c>
      <c r="J103" s="33">
        <v>13.35</v>
      </c>
      <c r="K103" s="32">
        <v>0</v>
      </c>
      <c r="L103" s="35">
        <v>0</v>
      </c>
      <c r="M103" s="32">
        <v>0</v>
      </c>
    </row>
    <row r="104" spans="1:13" ht="31.5" customHeight="1">
      <c r="A104" s="31" t="s">
        <v>227</v>
      </c>
      <c r="B104" s="31"/>
      <c r="C104" s="31" t="s">
        <v>228</v>
      </c>
      <c r="D104" s="31"/>
      <c r="E104" s="32">
        <v>0</v>
      </c>
      <c r="F104" s="32">
        <v>0</v>
      </c>
      <c r="G104" s="33">
        <v>0</v>
      </c>
      <c r="H104" s="32">
        <v>0</v>
      </c>
      <c r="I104" s="35">
        <v>136.18</v>
      </c>
      <c r="J104" s="33">
        <v>0</v>
      </c>
      <c r="K104" s="32">
        <v>0</v>
      </c>
      <c r="L104" s="35">
        <v>0</v>
      </c>
      <c r="M104" s="32">
        <v>0</v>
      </c>
    </row>
    <row r="105" spans="1:13" ht="31.5" customHeight="1">
      <c r="A105" s="31" t="s">
        <v>229</v>
      </c>
      <c r="B105" s="31"/>
      <c r="C105" s="31" t="s">
        <v>230</v>
      </c>
      <c r="D105" s="31"/>
      <c r="E105" s="32">
        <v>0</v>
      </c>
      <c r="F105" s="32">
        <v>0</v>
      </c>
      <c r="G105" s="33">
        <v>0</v>
      </c>
      <c r="H105" s="32">
        <v>0</v>
      </c>
      <c r="I105" s="35">
        <v>136.18</v>
      </c>
      <c r="J105" s="33">
        <v>0</v>
      </c>
      <c r="K105" s="32">
        <v>0</v>
      </c>
      <c r="L105" s="35">
        <v>0</v>
      </c>
      <c r="M105" s="32">
        <v>0</v>
      </c>
    </row>
    <row r="106" spans="1:13" ht="31.5" customHeight="1">
      <c r="A106" s="31" t="s">
        <v>179</v>
      </c>
      <c r="B106" s="31"/>
      <c r="C106" s="31" t="s">
        <v>231</v>
      </c>
      <c r="D106" s="31"/>
      <c r="E106" s="32">
        <v>0</v>
      </c>
      <c r="F106" s="32">
        <v>0</v>
      </c>
      <c r="G106" s="33">
        <v>0</v>
      </c>
      <c r="H106" s="32">
        <v>0</v>
      </c>
      <c r="I106" s="35">
        <v>136.18</v>
      </c>
      <c r="J106" s="33">
        <v>0</v>
      </c>
      <c r="K106" s="32">
        <v>0</v>
      </c>
      <c r="L106" s="35">
        <v>0</v>
      </c>
      <c r="M106" s="32">
        <v>0</v>
      </c>
    </row>
    <row r="107" spans="1:13" ht="31.5" customHeight="1">
      <c r="A107" s="31" t="s">
        <v>232</v>
      </c>
      <c r="B107" s="31" t="s">
        <v>90</v>
      </c>
      <c r="C107" s="31" t="s">
        <v>172</v>
      </c>
      <c r="D107" s="31" t="s">
        <v>413</v>
      </c>
      <c r="E107" s="32">
        <v>0</v>
      </c>
      <c r="F107" s="32">
        <v>0</v>
      </c>
      <c r="G107" s="33">
        <v>0</v>
      </c>
      <c r="H107" s="32">
        <v>0</v>
      </c>
      <c r="I107" s="35">
        <v>1.18</v>
      </c>
      <c r="J107" s="33">
        <v>0</v>
      </c>
      <c r="K107" s="32">
        <v>0</v>
      </c>
      <c r="L107" s="35">
        <v>0</v>
      </c>
      <c r="M107" s="32">
        <v>0</v>
      </c>
    </row>
    <row r="108" spans="1:13" ht="31.5" customHeight="1">
      <c r="A108" s="31" t="s">
        <v>232</v>
      </c>
      <c r="B108" s="31" t="s">
        <v>371</v>
      </c>
      <c r="C108" s="31" t="s">
        <v>372</v>
      </c>
      <c r="D108" s="31" t="s">
        <v>414</v>
      </c>
      <c r="E108" s="32">
        <v>0</v>
      </c>
      <c r="F108" s="32">
        <v>0</v>
      </c>
      <c r="G108" s="33">
        <v>0</v>
      </c>
      <c r="H108" s="32">
        <v>0</v>
      </c>
      <c r="I108" s="35">
        <v>135</v>
      </c>
      <c r="J108" s="33">
        <v>0</v>
      </c>
      <c r="K108" s="32">
        <v>0</v>
      </c>
      <c r="L108" s="35">
        <v>0</v>
      </c>
      <c r="M108" s="32">
        <v>0</v>
      </c>
    </row>
    <row r="109" spans="1:13" ht="31.5" customHeight="1">
      <c r="A109" s="31" t="s">
        <v>233</v>
      </c>
      <c r="B109" s="31"/>
      <c r="C109" s="31" t="s">
        <v>234</v>
      </c>
      <c r="D109" s="31"/>
      <c r="E109" s="32">
        <v>605.36</v>
      </c>
      <c r="F109" s="32">
        <v>605.36</v>
      </c>
      <c r="G109" s="33">
        <v>0</v>
      </c>
      <c r="H109" s="32">
        <v>0</v>
      </c>
      <c r="I109" s="35">
        <v>0</v>
      </c>
      <c r="J109" s="33">
        <v>0</v>
      </c>
      <c r="K109" s="32">
        <v>0</v>
      </c>
      <c r="L109" s="35">
        <v>0</v>
      </c>
      <c r="M109" s="32">
        <v>0</v>
      </c>
    </row>
    <row r="110" spans="1:13" ht="31.5" customHeight="1">
      <c r="A110" s="31" t="s">
        <v>229</v>
      </c>
      <c r="B110" s="31"/>
      <c r="C110" s="31" t="s">
        <v>235</v>
      </c>
      <c r="D110" s="31"/>
      <c r="E110" s="32">
        <v>605.36</v>
      </c>
      <c r="F110" s="32">
        <v>605.36</v>
      </c>
      <c r="G110" s="33">
        <v>0</v>
      </c>
      <c r="H110" s="32">
        <v>0</v>
      </c>
      <c r="I110" s="35">
        <v>0</v>
      </c>
      <c r="J110" s="33">
        <v>0</v>
      </c>
      <c r="K110" s="32">
        <v>0</v>
      </c>
      <c r="L110" s="35">
        <v>0</v>
      </c>
      <c r="M110" s="32">
        <v>0</v>
      </c>
    </row>
    <row r="111" spans="1:13" ht="31.5" customHeight="1">
      <c r="A111" s="31" t="s">
        <v>169</v>
      </c>
      <c r="B111" s="31"/>
      <c r="C111" s="31" t="s">
        <v>236</v>
      </c>
      <c r="D111" s="31"/>
      <c r="E111" s="32">
        <v>605.36</v>
      </c>
      <c r="F111" s="32">
        <v>605.36</v>
      </c>
      <c r="G111" s="33">
        <v>0</v>
      </c>
      <c r="H111" s="32">
        <v>0</v>
      </c>
      <c r="I111" s="35">
        <v>0</v>
      </c>
      <c r="J111" s="33">
        <v>0</v>
      </c>
      <c r="K111" s="32">
        <v>0</v>
      </c>
      <c r="L111" s="35">
        <v>0</v>
      </c>
      <c r="M111" s="32">
        <v>0</v>
      </c>
    </row>
    <row r="112" spans="1:13" ht="31.5" customHeight="1">
      <c r="A112" s="31" t="s">
        <v>237</v>
      </c>
      <c r="B112" s="31" t="s">
        <v>90</v>
      </c>
      <c r="C112" s="31" t="s">
        <v>172</v>
      </c>
      <c r="D112" s="31" t="s">
        <v>415</v>
      </c>
      <c r="E112" s="32">
        <v>605.36</v>
      </c>
      <c r="F112" s="32">
        <v>605.36</v>
      </c>
      <c r="G112" s="33">
        <v>0</v>
      </c>
      <c r="H112" s="32">
        <v>0</v>
      </c>
      <c r="I112" s="35">
        <v>0</v>
      </c>
      <c r="J112" s="33">
        <v>0</v>
      </c>
      <c r="K112" s="32">
        <v>0</v>
      </c>
      <c r="L112" s="35">
        <v>0</v>
      </c>
      <c r="M112" s="32">
        <v>0</v>
      </c>
    </row>
    <row r="113" spans="1:13" ht="16.5" customHeight="1">
      <c r="A113" s="36"/>
      <c r="B113" s="37"/>
      <c r="C113" s="38"/>
      <c r="D113" s="37"/>
      <c r="E113" s="37"/>
      <c r="F113" s="38"/>
      <c r="G113" s="38"/>
      <c r="H113" s="38"/>
      <c r="I113" s="38"/>
      <c r="J113" s="38"/>
      <c r="K113" s="38"/>
      <c r="L113" s="38"/>
      <c r="M113" s="38"/>
    </row>
    <row r="114" spans="1:13" ht="16.5" customHeight="1">
      <c r="A114" s="39"/>
      <c r="C114" s="40"/>
      <c r="F114" s="40"/>
      <c r="G114" s="40"/>
      <c r="H114" s="40"/>
      <c r="J114" s="40"/>
      <c r="K114" s="40"/>
      <c r="L114" s="40"/>
      <c r="M114" s="40"/>
    </row>
    <row r="115" spans="1:13" ht="16.5" customHeight="1">
      <c r="A115" s="39"/>
      <c r="C115" s="40"/>
      <c r="F115" s="40"/>
      <c r="G115" s="40"/>
      <c r="J115" s="40"/>
      <c r="M115" s="40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52"/>
  <headerFooter scaleWithDoc="0" alignWithMargins="0">
    <oddFooter>&amp;C第 &amp;P 页</oddFooter>
  </headerFooter>
  <rowBreaks count="2" manualBreakCount="2">
    <brk id="29" max="12" man="1"/>
    <brk id="54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F16" sqref="F16"/>
    </sheetView>
  </sheetViews>
  <sheetFormatPr defaultColWidth="9" defaultRowHeight="11.25"/>
  <cols>
    <col min="1" max="1" width="13.16015625" style="0" customWidth="1"/>
    <col min="3" max="3" width="42" style="0" customWidth="1"/>
    <col min="5" max="5" width="13" style="0" customWidth="1"/>
    <col min="6" max="6" width="14.5" style="0" customWidth="1"/>
  </cols>
  <sheetData>
    <row r="1" spans="1:8" ht="48.75" customHeight="1">
      <c r="A1" s="1" t="s">
        <v>416</v>
      </c>
      <c r="B1" s="1"/>
      <c r="C1" s="1"/>
      <c r="D1" s="1"/>
      <c r="E1" s="1"/>
      <c r="F1" s="1"/>
      <c r="G1" s="2"/>
      <c r="H1" s="2"/>
    </row>
    <row r="2" spans="1:8" ht="27" customHeight="1">
      <c r="A2" s="3" t="s">
        <v>417</v>
      </c>
      <c r="B2" s="4"/>
      <c r="C2" s="4"/>
      <c r="D2" s="4"/>
      <c r="E2" s="4"/>
      <c r="F2" s="4"/>
      <c r="G2" s="5"/>
      <c r="H2" s="5"/>
    </row>
    <row r="3" spans="1:6" ht="14.25">
      <c r="A3" s="6" t="s">
        <v>418</v>
      </c>
      <c r="B3" s="6" t="s">
        <v>419</v>
      </c>
      <c r="C3" s="6" t="s">
        <v>420</v>
      </c>
      <c r="D3" s="6" t="s">
        <v>421</v>
      </c>
      <c r="E3" s="7"/>
      <c r="F3" s="7"/>
    </row>
    <row r="4" spans="1:6" ht="11.25">
      <c r="A4" s="7"/>
      <c r="B4" s="7"/>
      <c r="C4" s="7"/>
      <c r="D4" s="6" t="s">
        <v>422</v>
      </c>
      <c r="E4" s="6" t="s">
        <v>423</v>
      </c>
      <c r="F4" s="6" t="s">
        <v>424</v>
      </c>
    </row>
    <row r="5" spans="1:6" ht="14.25">
      <c r="A5" s="7"/>
      <c r="B5" s="7"/>
      <c r="C5" s="8" t="s">
        <v>425</v>
      </c>
      <c r="D5" s="7"/>
      <c r="E5" s="7"/>
      <c r="F5" s="9">
        <v>1881.1</v>
      </c>
    </row>
    <row r="6" spans="1:6" ht="14.25">
      <c r="A6" s="7"/>
      <c r="B6" s="10">
        <v>354</v>
      </c>
      <c r="C6" s="8" t="s">
        <v>426</v>
      </c>
      <c r="D6" s="7"/>
      <c r="E6" s="7"/>
      <c r="F6" s="9">
        <v>1881.1</v>
      </c>
    </row>
    <row r="7" spans="1:6" ht="14.25">
      <c r="A7" s="11">
        <v>223</v>
      </c>
      <c r="B7" s="7"/>
      <c r="C7" s="8" t="s">
        <v>427</v>
      </c>
      <c r="D7" s="7"/>
      <c r="E7" s="7"/>
      <c r="F7" s="9">
        <v>1881.1</v>
      </c>
    </row>
    <row r="8" spans="1:6" ht="14.25">
      <c r="A8" s="8" t="s">
        <v>428</v>
      </c>
      <c r="B8" s="7"/>
      <c r="C8" s="12" t="s">
        <v>429</v>
      </c>
      <c r="D8" s="7"/>
      <c r="E8" s="7"/>
      <c r="F8" s="9">
        <v>1881.1</v>
      </c>
    </row>
    <row r="9" spans="1:6" ht="14.25">
      <c r="A9" s="13">
        <v>5</v>
      </c>
      <c r="B9" s="14"/>
      <c r="C9" s="15" t="s">
        <v>430</v>
      </c>
      <c r="D9" s="14"/>
      <c r="E9" s="14"/>
      <c r="F9" s="16">
        <v>1881.1</v>
      </c>
    </row>
    <row r="10" spans="1:6" ht="14.25">
      <c r="A10" s="17">
        <v>2230105</v>
      </c>
      <c r="B10" s="17">
        <v>354101</v>
      </c>
      <c r="C10" s="18" t="s">
        <v>426</v>
      </c>
      <c r="D10" s="19"/>
      <c r="E10" s="19"/>
      <c r="F10" s="20">
        <v>1881.1</v>
      </c>
    </row>
  </sheetData>
  <sheetProtection/>
  <mergeCells count="6">
    <mergeCell ref="A1:F1"/>
    <mergeCell ref="A2:F2"/>
    <mergeCell ref="D3:F3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"/>
  <sheetViews>
    <sheetView showGridLines="0" showZeros="0" view="pageBreakPreview" zoomScale="60" workbookViewId="0" topLeftCell="A1">
      <selection activeCell="A4" sqref="A4:A6"/>
    </sheetView>
  </sheetViews>
  <sheetFormatPr defaultColWidth="9.16015625" defaultRowHeight="11.25"/>
  <cols>
    <col min="1" max="1" width="14.83203125" style="0" customWidth="1"/>
    <col min="2" max="2" width="58.16015625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24.33203125" style="0" customWidth="1"/>
    <col min="10" max="10" width="8.83203125" style="0" customWidth="1"/>
    <col min="11" max="11" width="21.5" style="0" customWidth="1"/>
    <col min="12" max="12" width="14.83203125" style="0" customWidth="1"/>
    <col min="13" max="13" width="7.5" style="0" customWidth="1"/>
    <col min="14" max="14" width="19.5" style="0" customWidth="1"/>
    <col min="15" max="15" width="12.16015625" style="0" customWidth="1"/>
    <col min="16" max="16" width="10.16015625" style="0" customWidth="1"/>
    <col min="17" max="17" width="19.66015625" style="0" customWidth="1"/>
    <col min="18" max="18" width="18.83203125" style="0" customWidth="1"/>
    <col min="19" max="19" width="17.66015625" style="0" customWidth="1"/>
    <col min="20" max="20" width="15.33203125" style="0" customWidth="1"/>
    <col min="21" max="21" width="13.83203125" style="0" customWidth="1"/>
    <col min="22" max="22" width="15.16015625" style="0" customWidth="1"/>
    <col min="23" max="23" width="15" style="0" customWidth="1"/>
    <col min="24" max="24" width="17.160156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77"/>
      <c r="B1" s="177"/>
      <c r="C1" s="178"/>
      <c r="D1" s="178"/>
      <c r="E1" s="178"/>
      <c r="F1" s="178"/>
      <c r="G1" s="178"/>
      <c r="H1" s="178"/>
      <c r="I1" s="178"/>
      <c r="J1" s="178"/>
      <c r="K1" s="178"/>
      <c r="L1" s="41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12" t="s">
        <v>63</v>
      </c>
      <c r="Y1" s="41"/>
    </row>
    <row r="2" spans="1:25" ht="45.75" customHeight="1">
      <c r="A2" s="179" t="s">
        <v>64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93"/>
    </row>
    <row r="3" spans="1:25" ht="39" customHeight="1">
      <c r="A3" s="180" t="s">
        <v>2</v>
      </c>
      <c r="B3" s="115"/>
      <c r="C3" s="115"/>
      <c r="D3" s="115"/>
      <c r="E3" s="115"/>
      <c r="F3" s="181"/>
      <c r="G3" s="181"/>
      <c r="H3" s="181"/>
      <c r="I3" s="181"/>
      <c r="J3" s="181"/>
      <c r="K3" s="181"/>
      <c r="L3" s="48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90" t="s">
        <v>3</v>
      </c>
      <c r="Y3" s="108"/>
    </row>
    <row r="4" spans="1:25" ht="24.75" customHeight="1">
      <c r="A4" s="27" t="s">
        <v>65</v>
      </c>
      <c r="B4" s="182" t="s">
        <v>66</v>
      </c>
      <c r="C4" s="183" t="s">
        <v>67</v>
      </c>
      <c r="D4" s="111" t="s">
        <v>68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91" t="s">
        <v>69</v>
      </c>
      <c r="R4" s="111"/>
      <c r="S4" s="111"/>
      <c r="T4" s="111"/>
      <c r="U4" s="111"/>
      <c r="V4" s="192"/>
      <c r="W4" s="192"/>
      <c r="X4" s="192"/>
      <c r="Y4" s="151"/>
    </row>
    <row r="5" spans="1:25" ht="27.75" customHeight="1">
      <c r="A5" s="27"/>
      <c r="B5" s="182"/>
      <c r="C5" s="88"/>
      <c r="D5" s="184" t="s">
        <v>70</v>
      </c>
      <c r="E5" s="184"/>
      <c r="F5" s="184"/>
      <c r="G5" s="184"/>
      <c r="H5" s="185" t="s">
        <v>71</v>
      </c>
      <c r="I5" s="110" t="s">
        <v>72</v>
      </c>
      <c r="J5" s="110"/>
      <c r="K5" s="110"/>
      <c r="L5" s="110"/>
      <c r="M5" s="110"/>
      <c r="N5" s="110"/>
      <c r="O5" s="110"/>
      <c r="P5" s="110"/>
      <c r="Q5" s="110" t="s">
        <v>73</v>
      </c>
      <c r="R5" s="111" t="s">
        <v>74</v>
      </c>
      <c r="S5" s="111"/>
      <c r="T5" s="111"/>
      <c r="U5" s="111"/>
      <c r="V5" s="111" t="s">
        <v>75</v>
      </c>
      <c r="W5" s="111"/>
      <c r="X5" s="111"/>
      <c r="Y5" s="176"/>
    </row>
    <row r="6" spans="1:25" ht="90.75" customHeight="1">
      <c r="A6" s="27"/>
      <c r="B6" s="182"/>
      <c r="C6" s="92"/>
      <c r="D6" s="93" t="s">
        <v>73</v>
      </c>
      <c r="E6" s="93" t="s">
        <v>76</v>
      </c>
      <c r="F6" s="93" t="s">
        <v>77</v>
      </c>
      <c r="G6" s="93" t="s">
        <v>78</v>
      </c>
      <c r="H6" s="93"/>
      <c r="I6" s="110" t="s">
        <v>73</v>
      </c>
      <c r="J6" s="110" t="s">
        <v>79</v>
      </c>
      <c r="K6" s="110" t="s">
        <v>80</v>
      </c>
      <c r="L6" s="110" t="s">
        <v>81</v>
      </c>
      <c r="M6" s="110" t="s">
        <v>82</v>
      </c>
      <c r="N6" s="110" t="s">
        <v>83</v>
      </c>
      <c r="O6" s="110" t="s">
        <v>84</v>
      </c>
      <c r="P6" s="110" t="s">
        <v>85</v>
      </c>
      <c r="Q6" s="110"/>
      <c r="R6" s="110" t="s">
        <v>86</v>
      </c>
      <c r="S6" s="110" t="s">
        <v>76</v>
      </c>
      <c r="T6" s="110" t="s">
        <v>87</v>
      </c>
      <c r="U6" s="110" t="s">
        <v>88</v>
      </c>
      <c r="V6" s="110" t="s">
        <v>86</v>
      </c>
      <c r="W6" s="110" t="s">
        <v>89</v>
      </c>
      <c r="X6" s="110" t="s">
        <v>72</v>
      </c>
      <c r="Y6" s="176"/>
    </row>
    <row r="7" spans="1:27" ht="34.5" customHeight="1">
      <c r="A7" s="186"/>
      <c r="B7" s="186" t="s">
        <v>73</v>
      </c>
      <c r="C7" s="187">
        <f>C8</f>
        <v>80954.83</v>
      </c>
      <c r="D7" s="187">
        <f aca="true" t="shared" si="0" ref="D7:X7">D8</f>
        <v>76843.88</v>
      </c>
      <c r="E7" s="187">
        <f t="shared" si="0"/>
        <v>74962.78</v>
      </c>
      <c r="F7" s="187">
        <f t="shared" si="0"/>
        <v>0</v>
      </c>
      <c r="G7" s="187">
        <f t="shared" si="0"/>
        <v>1881.1</v>
      </c>
      <c r="H7" s="187">
        <f t="shared" si="0"/>
        <v>0</v>
      </c>
      <c r="I7" s="187">
        <f t="shared" si="0"/>
        <v>0</v>
      </c>
      <c r="J7" s="187">
        <f t="shared" si="0"/>
        <v>0</v>
      </c>
      <c r="K7" s="187">
        <f t="shared" si="0"/>
        <v>0</v>
      </c>
      <c r="L7" s="187">
        <f t="shared" si="0"/>
        <v>0</v>
      </c>
      <c r="M7" s="187">
        <f t="shared" si="0"/>
        <v>0</v>
      </c>
      <c r="N7" s="187">
        <f t="shared" si="0"/>
        <v>0</v>
      </c>
      <c r="O7" s="187">
        <f t="shared" si="0"/>
        <v>0</v>
      </c>
      <c r="P7" s="187">
        <f t="shared" si="0"/>
        <v>0</v>
      </c>
      <c r="Q7" s="187">
        <f t="shared" si="0"/>
        <v>4110.95</v>
      </c>
      <c r="R7" s="187">
        <f t="shared" si="0"/>
        <v>4110.95</v>
      </c>
      <c r="S7" s="187">
        <f t="shared" si="0"/>
        <v>1825.26</v>
      </c>
      <c r="T7" s="187">
        <f t="shared" si="0"/>
        <v>2285.69</v>
      </c>
      <c r="U7" s="187">
        <f t="shared" si="0"/>
        <v>0</v>
      </c>
      <c r="V7" s="187">
        <f t="shared" si="0"/>
        <v>0</v>
      </c>
      <c r="W7" s="187">
        <f t="shared" si="0"/>
        <v>0</v>
      </c>
      <c r="X7" s="187">
        <f t="shared" si="0"/>
        <v>0</v>
      </c>
      <c r="Y7" s="151"/>
      <c r="Z7" s="40"/>
      <c r="AA7" s="40"/>
    </row>
    <row r="8" spans="1:25" ht="34.5" customHeight="1">
      <c r="A8" s="186" t="s">
        <v>90</v>
      </c>
      <c r="B8" s="186" t="s">
        <v>91</v>
      </c>
      <c r="C8" s="187">
        <v>80954.83</v>
      </c>
      <c r="D8" s="187">
        <v>76843.88</v>
      </c>
      <c r="E8" s="187">
        <v>74962.78</v>
      </c>
      <c r="F8" s="187">
        <v>0</v>
      </c>
      <c r="G8" s="187">
        <v>1881.1</v>
      </c>
      <c r="H8" s="188">
        <v>0</v>
      </c>
      <c r="I8" s="187">
        <v>0</v>
      </c>
      <c r="J8" s="187">
        <v>0</v>
      </c>
      <c r="K8" s="187">
        <v>0</v>
      </c>
      <c r="L8" s="187">
        <v>0</v>
      </c>
      <c r="M8" s="187">
        <v>0</v>
      </c>
      <c r="N8" s="187">
        <v>0</v>
      </c>
      <c r="O8" s="187">
        <v>0</v>
      </c>
      <c r="P8" s="187">
        <v>0</v>
      </c>
      <c r="Q8" s="187">
        <v>4110.95</v>
      </c>
      <c r="R8" s="187">
        <v>4110.95</v>
      </c>
      <c r="S8" s="187">
        <v>1825.26</v>
      </c>
      <c r="T8" s="187">
        <v>2285.69</v>
      </c>
      <c r="U8" s="187">
        <v>0</v>
      </c>
      <c r="V8" s="187">
        <v>0</v>
      </c>
      <c r="W8" s="187">
        <v>0</v>
      </c>
      <c r="X8" s="187">
        <v>0</v>
      </c>
      <c r="Y8" s="115"/>
    </row>
    <row r="9" spans="1:25" ht="40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48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115"/>
      <c r="W10" s="54"/>
      <c r="X10" s="54"/>
      <c r="Y10" s="115"/>
    </row>
    <row r="11" spans="1:25" ht="25.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15"/>
      <c r="Y11" s="115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4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75"/>
  <sheetViews>
    <sheetView showGridLines="0" showZeros="0" view="pageBreakPreview" zoomScale="60" workbookViewId="0" topLeftCell="A10">
      <selection activeCell="D8" sqref="D8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18.83203125" style="0" customWidth="1"/>
    <col min="9" max="9" width="18.66015625" style="0" customWidth="1"/>
    <col min="10" max="10" width="14.33203125" style="0" customWidth="1"/>
    <col min="11" max="11" width="17.16015625" style="0" customWidth="1"/>
    <col min="12" max="251" width="8" style="0" customWidth="1"/>
  </cols>
  <sheetData>
    <row r="1" spans="1:251" ht="30.75" customHeight="1">
      <c r="A1" s="41"/>
      <c r="B1" s="158"/>
      <c r="C1" s="158"/>
      <c r="D1" s="158"/>
      <c r="E1" s="158"/>
      <c r="F1" s="158"/>
      <c r="G1" s="158"/>
      <c r="H1" s="158"/>
      <c r="I1" s="158"/>
      <c r="J1" s="158"/>
      <c r="K1" s="168" t="s">
        <v>92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</row>
    <row r="2" spans="1:251" ht="45.75" customHeight="1">
      <c r="A2" s="43" t="s">
        <v>93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69"/>
      <c r="M2" s="170"/>
      <c r="N2" s="170"/>
      <c r="O2" s="170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  <c r="IC2" s="171"/>
      <c r="ID2" s="171"/>
      <c r="IE2" s="171"/>
      <c r="IF2" s="171"/>
      <c r="IG2" s="171"/>
      <c r="IH2" s="171"/>
      <c r="II2" s="171"/>
      <c r="IJ2" s="171"/>
      <c r="IK2" s="171"/>
      <c r="IL2" s="171"/>
      <c r="IM2" s="171"/>
      <c r="IN2" s="171"/>
      <c r="IO2" s="171"/>
      <c r="IP2" s="171"/>
      <c r="IQ2" s="171"/>
    </row>
    <row r="3" spans="1:251" ht="33" customHeight="1">
      <c r="A3" s="159" t="s">
        <v>2</v>
      </c>
      <c r="F3" s="160"/>
      <c r="G3" s="160"/>
      <c r="H3" s="160"/>
      <c r="I3" s="160"/>
      <c r="J3" s="160"/>
      <c r="K3" s="46" t="s">
        <v>3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</row>
    <row r="4" spans="1:251" ht="61.5" customHeight="1">
      <c r="A4" s="161" t="s">
        <v>94</v>
      </c>
      <c r="B4" s="27" t="s">
        <v>65</v>
      </c>
      <c r="C4" s="27" t="s">
        <v>95</v>
      </c>
      <c r="D4" s="104" t="s">
        <v>96</v>
      </c>
      <c r="E4" s="104" t="s">
        <v>97</v>
      </c>
      <c r="F4" s="30" t="s">
        <v>98</v>
      </c>
      <c r="G4" s="30" t="s">
        <v>99</v>
      </c>
      <c r="H4" s="30" t="s">
        <v>100</v>
      </c>
      <c r="I4" s="30" t="s">
        <v>101</v>
      </c>
      <c r="J4" s="30" t="s">
        <v>102</v>
      </c>
      <c r="K4" s="30" t="s">
        <v>103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</row>
    <row r="5" spans="1:251" ht="45" customHeight="1">
      <c r="A5" s="95"/>
      <c r="B5" s="95"/>
      <c r="C5" s="162" t="s">
        <v>73</v>
      </c>
      <c r="D5" s="32">
        <f>D6</f>
        <v>80954.83</v>
      </c>
      <c r="E5" s="32">
        <f>E6</f>
        <v>1972.13</v>
      </c>
      <c r="F5" s="32">
        <f>F6</f>
        <v>78982.7</v>
      </c>
      <c r="G5" s="32">
        <v>0</v>
      </c>
      <c r="H5" s="32">
        <v>0</v>
      </c>
      <c r="I5" s="32">
        <v>0</v>
      </c>
      <c r="J5" s="172">
        <v>0</v>
      </c>
      <c r="K5" s="32">
        <v>0</v>
      </c>
      <c r="L5" s="173"/>
      <c r="M5" s="174"/>
      <c r="N5" s="175"/>
      <c r="O5" s="175"/>
      <c r="P5" s="38"/>
      <c r="Q5" s="38"/>
      <c r="R5" s="38"/>
      <c r="S5" s="38"/>
      <c r="T5" s="38"/>
      <c r="U5" s="38"/>
      <c r="V5" s="38"/>
      <c r="W5" s="38"/>
      <c r="X5" s="38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</row>
    <row r="6" spans="1:12" ht="45" customHeight="1">
      <c r="A6" s="95"/>
      <c r="B6" s="95" t="s">
        <v>104</v>
      </c>
      <c r="C6" s="162" t="s">
        <v>105</v>
      </c>
      <c r="D6" s="32">
        <f>D7</f>
        <v>80954.83</v>
      </c>
      <c r="E6" s="32">
        <f>E7</f>
        <v>1972.13</v>
      </c>
      <c r="F6" s="32">
        <f>F7</f>
        <v>78982.7</v>
      </c>
      <c r="G6" s="32">
        <v>0</v>
      </c>
      <c r="H6" s="32">
        <v>0</v>
      </c>
      <c r="I6" s="32">
        <v>0</v>
      </c>
      <c r="J6" s="172">
        <v>0</v>
      </c>
      <c r="K6" s="32">
        <v>0</v>
      </c>
      <c r="L6" s="40"/>
    </row>
    <row r="7" spans="1:251" ht="45" customHeight="1">
      <c r="A7" s="95"/>
      <c r="B7" s="95" t="s">
        <v>90</v>
      </c>
      <c r="C7" s="162" t="s">
        <v>91</v>
      </c>
      <c r="D7" s="32">
        <v>80954.83</v>
      </c>
      <c r="E7" s="32">
        <v>1972.13</v>
      </c>
      <c r="F7" s="32">
        <v>78982.7</v>
      </c>
      <c r="G7" s="32">
        <v>0</v>
      </c>
      <c r="H7" s="32">
        <v>0</v>
      </c>
      <c r="I7" s="32">
        <v>0</v>
      </c>
      <c r="J7" s="172">
        <v>0</v>
      </c>
      <c r="K7" s="32">
        <v>0</v>
      </c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</row>
    <row r="8" spans="1:251" ht="45" customHeight="1">
      <c r="A8" s="95" t="s">
        <v>106</v>
      </c>
      <c r="B8" s="95" t="s">
        <v>107</v>
      </c>
      <c r="C8" s="162" t="s">
        <v>108</v>
      </c>
      <c r="D8" s="32">
        <v>2173.73</v>
      </c>
      <c r="E8" s="32">
        <v>1972.13</v>
      </c>
      <c r="F8" s="32">
        <v>201.6</v>
      </c>
      <c r="G8" s="32">
        <v>0</v>
      </c>
      <c r="H8" s="32">
        <v>0</v>
      </c>
      <c r="I8" s="32">
        <v>0</v>
      </c>
      <c r="J8" s="172">
        <v>0</v>
      </c>
      <c r="K8" s="32">
        <v>0</v>
      </c>
      <c r="N8" s="40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5"/>
      <c r="GS8" s="175"/>
      <c r="GT8" s="175"/>
      <c r="GU8" s="175"/>
      <c r="GV8" s="175"/>
      <c r="GW8" s="175"/>
      <c r="GX8" s="175"/>
      <c r="GY8" s="175"/>
      <c r="GZ8" s="175"/>
      <c r="HA8" s="175"/>
      <c r="HB8" s="175"/>
      <c r="HC8" s="175"/>
      <c r="HD8" s="175"/>
      <c r="HE8" s="175"/>
      <c r="HF8" s="175"/>
      <c r="HG8" s="175"/>
      <c r="HH8" s="175"/>
      <c r="HI8" s="175"/>
      <c r="HJ8" s="175"/>
      <c r="HK8" s="175"/>
      <c r="HL8" s="175"/>
      <c r="HM8" s="175"/>
      <c r="HN8" s="175"/>
      <c r="HO8" s="175"/>
      <c r="HP8" s="175"/>
      <c r="HQ8" s="175"/>
      <c r="HR8" s="175"/>
      <c r="HS8" s="175"/>
      <c r="HT8" s="175"/>
      <c r="HU8" s="175"/>
      <c r="HV8" s="175"/>
      <c r="HW8" s="175"/>
      <c r="HX8" s="175"/>
      <c r="HY8" s="175"/>
      <c r="HZ8" s="175"/>
      <c r="IA8" s="175"/>
      <c r="IB8" s="175"/>
      <c r="IC8" s="175"/>
      <c r="ID8" s="175"/>
      <c r="IE8" s="175"/>
      <c r="IF8" s="175"/>
      <c r="IG8" s="175"/>
      <c r="IH8" s="175"/>
      <c r="II8" s="175"/>
      <c r="IJ8" s="175"/>
      <c r="IK8" s="175"/>
      <c r="IL8" s="175"/>
      <c r="IM8" s="175"/>
      <c r="IN8" s="175"/>
      <c r="IO8" s="175"/>
      <c r="IP8" s="175"/>
      <c r="IQ8" s="175"/>
    </row>
    <row r="9" spans="1:251" ht="45" customHeight="1">
      <c r="A9" s="95" t="s">
        <v>109</v>
      </c>
      <c r="B9" s="95" t="s">
        <v>107</v>
      </c>
      <c r="C9" s="162" t="s">
        <v>110</v>
      </c>
      <c r="D9" s="32">
        <v>632.4</v>
      </c>
      <c r="E9" s="32">
        <v>0</v>
      </c>
      <c r="F9" s="32">
        <v>632.4</v>
      </c>
      <c r="G9" s="32">
        <v>0</v>
      </c>
      <c r="H9" s="32">
        <v>0</v>
      </c>
      <c r="I9" s="32">
        <v>0</v>
      </c>
      <c r="J9" s="172">
        <v>0</v>
      </c>
      <c r="K9" s="32">
        <v>0</v>
      </c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175"/>
      <c r="FR9" s="175"/>
      <c r="FS9" s="175"/>
      <c r="FT9" s="175"/>
      <c r="FU9" s="175"/>
      <c r="FV9" s="175"/>
      <c r="FW9" s="175"/>
      <c r="FX9" s="175"/>
      <c r="FY9" s="175"/>
      <c r="FZ9" s="175"/>
      <c r="GA9" s="175"/>
      <c r="GB9" s="175"/>
      <c r="GC9" s="175"/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  <c r="GQ9" s="175"/>
      <c r="GR9" s="175"/>
      <c r="GS9" s="175"/>
      <c r="GT9" s="175"/>
      <c r="GU9" s="175"/>
      <c r="GV9" s="175"/>
      <c r="GW9" s="175"/>
      <c r="GX9" s="175"/>
      <c r="GY9" s="175"/>
      <c r="GZ9" s="175"/>
      <c r="HA9" s="175"/>
      <c r="HB9" s="175"/>
      <c r="HC9" s="175"/>
      <c r="HD9" s="175"/>
      <c r="HE9" s="175"/>
      <c r="HF9" s="175"/>
      <c r="HG9" s="175"/>
      <c r="HH9" s="175"/>
      <c r="HI9" s="175"/>
      <c r="HJ9" s="175"/>
      <c r="HK9" s="175"/>
      <c r="HL9" s="175"/>
      <c r="HM9" s="175"/>
      <c r="HN9" s="175"/>
      <c r="HO9" s="175"/>
      <c r="HP9" s="175"/>
      <c r="HQ9" s="175"/>
      <c r="HR9" s="175"/>
      <c r="HS9" s="175"/>
      <c r="HT9" s="175"/>
      <c r="HU9" s="175"/>
      <c r="HV9" s="175"/>
      <c r="HW9" s="175"/>
      <c r="HX9" s="175"/>
      <c r="HY9" s="175"/>
      <c r="HZ9" s="175"/>
      <c r="IA9" s="175"/>
      <c r="IB9" s="175"/>
      <c r="IC9" s="175"/>
      <c r="ID9" s="175"/>
      <c r="IE9" s="175"/>
      <c r="IF9" s="175"/>
      <c r="IG9" s="175"/>
      <c r="IH9" s="175"/>
      <c r="II9" s="175"/>
      <c r="IJ9" s="175"/>
      <c r="IK9" s="175"/>
      <c r="IL9" s="175"/>
      <c r="IM9" s="175"/>
      <c r="IN9" s="175"/>
      <c r="IO9" s="175"/>
      <c r="IP9" s="175"/>
      <c r="IQ9" s="175"/>
    </row>
    <row r="10" spans="1:251" ht="45" customHeight="1">
      <c r="A10" s="95" t="s">
        <v>111</v>
      </c>
      <c r="B10" s="95" t="s">
        <v>107</v>
      </c>
      <c r="C10" s="162" t="s">
        <v>112</v>
      </c>
      <c r="D10" s="32">
        <v>35312.35</v>
      </c>
      <c r="E10" s="32">
        <v>0</v>
      </c>
      <c r="F10" s="32">
        <v>35312.35</v>
      </c>
      <c r="G10" s="32">
        <v>0</v>
      </c>
      <c r="H10" s="32">
        <v>0</v>
      </c>
      <c r="I10" s="32">
        <v>0</v>
      </c>
      <c r="J10" s="172">
        <v>0</v>
      </c>
      <c r="K10" s="32">
        <v>0</v>
      </c>
      <c r="N10" s="40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5"/>
      <c r="FO10" s="175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5"/>
      <c r="GD10" s="175"/>
      <c r="GE10" s="175"/>
      <c r="GF10" s="175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5"/>
      <c r="GR10" s="175"/>
      <c r="GS10" s="175"/>
      <c r="GT10" s="175"/>
      <c r="GU10" s="175"/>
      <c r="GV10" s="175"/>
      <c r="GW10" s="175"/>
      <c r="GX10" s="175"/>
      <c r="GY10" s="175"/>
      <c r="GZ10" s="175"/>
      <c r="HA10" s="175"/>
      <c r="HB10" s="175"/>
      <c r="HC10" s="175"/>
      <c r="HD10" s="175"/>
      <c r="HE10" s="175"/>
      <c r="HF10" s="175"/>
      <c r="HG10" s="175"/>
      <c r="HH10" s="175"/>
      <c r="HI10" s="175"/>
      <c r="HJ10" s="175"/>
      <c r="HK10" s="175"/>
      <c r="HL10" s="175"/>
      <c r="HM10" s="175"/>
      <c r="HN10" s="175"/>
      <c r="HO10" s="175"/>
      <c r="HP10" s="175"/>
      <c r="HQ10" s="175"/>
      <c r="HR10" s="175"/>
      <c r="HS10" s="175"/>
      <c r="HT10" s="175"/>
      <c r="HU10" s="175"/>
      <c r="HV10" s="175"/>
      <c r="HW10" s="175"/>
      <c r="HX10" s="175"/>
      <c r="HY10" s="175"/>
      <c r="HZ10" s="175"/>
      <c r="IA10" s="175"/>
      <c r="IB10" s="175"/>
      <c r="IC10" s="175"/>
      <c r="ID10" s="175"/>
      <c r="IE10" s="175"/>
      <c r="IF10" s="175"/>
      <c r="IG10" s="175"/>
      <c r="IH10" s="175"/>
      <c r="II10" s="175"/>
      <c r="IJ10" s="175"/>
      <c r="IK10" s="175"/>
      <c r="IL10" s="175"/>
      <c r="IM10" s="175"/>
      <c r="IN10" s="175"/>
      <c r="IO10" s="175"/>
      <c r="IP10" s="175"/>
      <c r="IQ10" s="175"/>
    </row>
    <row r="11" spans="1:251" ht="45" customHeight="1">
      <c r="A11" s="95" t="s">
        <v>113</v>
      </c>
      <c r="B11" s="95" t="s">
        <v>107</v>
      </c>
      <c r="C11" s="162" t="s">
        <v>114</v>
      </c>
      <c r="D11" s="32">
        <v>2668.24</v>
      </c>
      <c r="E11" s="32">
        <v>0</v>
      </c>
      <c r="F11" s="32">
        <v>2668.24</v>
      </c>
      <c r="G11" s="32">
        <v>0</v>
      </c>
      <c r="H11" s="32">
        <v>0</v>
      </c>
      <c r="I11" s="32">
        <v>0</v>
      </c>
      <c r="J11" s="172">
        <v>0</v>
      </c>
      <c r="K11" s="32">
        <v>0</v>
      </c>
      <c r="N11" s="40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5"/>
      <c r="GT11" s="175"/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  <c r="HP11" s="175"/>
      <c r="HQ11" s="175"/>
      <c r="HR11" s="175"/>
      <c r="HS11" s="175"/>
      <c r="HT11" s="175"/>
      <c r="HU11" s="175"/>
      <c r="HV11" s="175"/>
      <c r="HW11" s="175"/>
      <c r="HX11" s="175"/>
      <c r="HY11" s="175"/>
      <c r="HZ11" s="175"/>
      <c r="IA11" s="175"/>
      <c r="IB11" s="175"/>
      <c r="IC11" s="175"/>
      <c r="ID11" s="175"/>
      <c r="IE11" s="175"/>
      <c r="IF11" s="175"/>
      <c r="IG11" s="175"/>
      <c r="IH11" s="175"/>
      <c r="II11" s="175"/>
      <c r="IJ11" s="175"/>
      <c r="IK11" s="175"/>
      <c r="IL11" s="175"/>
      <c r="IM11" s="175"/>
      <c r="IN11" s="175"/>
      <c r="IO11" s="175"/>
      <c r="IP11" s="175"/>
      <c r="IQ11" s="175"/>
    </row>
    <row r="12" spans="1:251" ht="45" customHeight="1">
      <c r="A12" s="95" t="s">
        <v>115</v>
      </c>
      <c r="B12" s="95" t="s">
        <v>107</v>
      </c>
      <c r="C12" s="162" t="s">
        <v>116</v>
      </c>
      <c r="D12" s="32">
        <v>3788</v>
      </c>
      <c r="E12" s="32">
        <v>0</v>
      </c>
      <c r="F12" s="32">
        <v>3788</v>
      </c>
      <c r="G12" s="32">
        <v>0</v>
      </c>
      <c r="H12" s="32">
        <v>0</v>
      </c>
      <c r="I12" s="32">
        <v>0</v>
      </c>
      <c r="J12" s="172">
        <v>0</v>
      </c>
      <c r="K12" s="32">
        <v>0</v>
      </c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175"/>
      <c r="HC12" s="175"/>
      <c r="HD12" s="175"/>
      <c r="HE12" s="175"/>
      <c r="HF12" s="175"/>
      <c r="HG12" s="175"/>
      <c r="HH12" s="175"/>
      <c r="HI12" s="175"/>
      <c r="HJ12" s="175"/>
      <c r="HK12" s="175"/>
      <c r="HL12" s="175"/>
      <c r="HM12" s="175"/>
      <c r="HN12" s="175"/>
      <c r="HO12" s="175"/>
      <c r="HP12" s="175"/>
      <c r="HQ12" s="175"/>
      <c r="HR12" s="175"/>
      <c r="HS12" s="175"/>
      <c r="HT12" s="175"/>
      <c r="HU12" s="175"/>
      <c r="HV12" s="175"/>
      <c r="HW12" s="175"/>
      <c r="HX12" s="175"/>
      <c r="HY12" s="175"/>
      <c r="HZ12" s="175"/>
      <c r="IA12" s="175"/>
      <c r="IB12" s="175"/>
      <c r="IC12" s="175"/>
      <c r="ID12" s="175"/>
      <c r="IE12" s="175"/>
      <c r="IF12" s="175"/>
      <c r="IG12" s="175"/>
      <c r="IH12" s="175"/>
      <c r="II12" s="175"/>
      <c r="IJ12" s="175"/>
      <c r="IK12" s="175"/>
      <c r="IL12" s="175"/>
      <c r="IM12" s="175"/>
      <c r="IN12" s="175"/>
      <c r="IO12" s="175"/>
      <c r="IP12" s="175"/>
      <c r="IQ12" s="175"/>
    </row>
    <row r="13" spans="1:251" ht="45" customHeight="1">
      <c r="A13" s="95" t="s">
        <v>117</v>
      </c>
      <c r="B13" s="95" t="s">
        <v>107</v>
      </c>
      <c r="C13" s="162" t="s">
        <v>118</v>
      </c>
      <c r="D13" s="32">
        <v>187.2</v>
      </c>
      <c r="E13" s="32">
        <v>0</v>
      </c>
      <c r="F13" s="32">
        <v>187.2</v>
      </c>
      <c r="G13" s="32">
        <v>0</v>
      </c>
      <c r="H13" s="32">
        <v>0</v>
      </c>
      <c r="I13" s="32">
        <v>0</v>
      </c>
      <c r="J13" s="172">
        <v>0</v>
      </c>
      <c r="K13" s="32">
        <v>0</v>
      </c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  <c r="HW13" s="175"/>
      <c r="HX13" s="175"/>
      <c r="HY13" s="175"/>
      <c r="HZ13" s="175"/>
      <c r="IA13" s="175"/>
      <c r="IB13" s="175"/>
      <c r="IC13" s="175"/>
      <c r="ID13" s="175"/>
      <c r="IE13" s="175"/>
      <c r="IF13" s="175"/>
      <c r="IG13" s="175"/>
      <c r="IH13" s="175"/>
      <c r="II13" s="175"/>
      <c r="IJ13" s="175"/>
      <c r="IK13" s="175"/>
      <c r="IL13" s="175"/>
      <c r="IM13" s="175"/>
      <c r="IN13" s="175"/>
      <c r="IO13" s="175"/>
      <c r="IP13" s="175"/>
      <c r="IQ13" s="175"/>
    </row>
    <row r="14" spans="1:251" ht="45" customHeight="1">
      <c r="A14" s="95" t="s">
        <v>119</v>
      </c>
      <c r="B14" s="95" t="s">
        <v>107</v>
      </c>
      <c r="C14" s="162" t="s">
        <v>120</v>
      </c>
      <c r="D14" s="32">
        <v>9754.6</v>
      </c>
      <c r="E14" s="32">
        <v>0</v>
      </c>
      <c r="F14" s="32">
        <v>9754.6</v>
      </c>
      <c r="G14" s="32">
        <v>0</v>
      </c>
      <c r="H14" s="32">
        <v>0</v>
      </c>
      <c r="I14" s="32">
        <v>0</v>
      </c>
      <c r="J14" s="172">
        <v>0</v>
      </c>
      <c r="K14" s="32">
        <v>0</v>
      </c>
      <c r="M14" s="40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175"/>
      <c r="HC14" s="175"/>
      <c r="HD14" s="175"/>
      <c r="HE14" s="175"/>
      <c r="HF14" s="175"/>
      <c r="HG14" s="175"/>
      <c r="HH14" s="175"/>
      <c r="HI14" s="175"/>
      <c r="HJ14" s="175"/>
      <c r="HK14" s="175"/>
      <c r="HL14" s="175"/>
      <c r="HM14" s="175"/>
      <c r="HN14" s="175"/>
      <c r="HO14" s="175"/>
      <c r="HP14" s="175"/>
      <c r="HQ14" s="175"/>
      <c r="HR14" s="175"/>
      <c r="HS14" s="175"/>
      <c r="HT14" s="175"/>
      <c r="HU14" s="175"/>
      <c r="HV14" s="175"/>
      <c r="HW14" s="175"/>
      <c r="HX14" s="175"/>
      <c r="HY14" s="175"/>
      <c r="HZ14" s="175"/>
      <c r="IA14" s="175"/>
      <c r="IB14" s="175"/>
      <c r="IC14" s="175"/>
      <c r="ID14" s="175"/>
      <c r="IE14" s="175"/>
      <c r="IF14" s="175"/>
      <c r="IG14" s="175"/>
      <c r="IH14" s="175"/>
      <c r="II14" s="175"/>
      <c r="IJ14" s="175"/>
      <c r="IK14" s="175"/>
      <c r="IL14" s="175"/>
      <c r="IM14" s="175"/>
      <c r="IN14" s="175"/>
      <c r="IO14" s="175"/>
      <c r="IP14" s="175"/>
      <c r="IQ14" s="175"/>
    </row>
    <row r="15" spans="1:251" ht="45" customHeight="1">
      <c r="A15" s="95" t="s">
        <v>121</v>
      </c>
      <c r="B15" s="95" t="s">
        <v>107</v>
      </c>
      <c r="C15" s="162" t="s">
        <v>122</v>
      </c>
      <c r="D15" s="32">
        <v>3794.4</v>
      </c>
      <c r="E15" s="32">
        <v>0</v>
      </c>
      <c r="F15" s="32">
        <v>3794.4</v>
      </c>
      <c r="G15" s="32">
        <v>0</v>
      </c>
      <c r="H15" s="32">
        <v>0</v>
      </c>
      <c r="I15" s="32">
        <v>0</v>
      </c>
      <c r="J15" s="172">
        <v>0</v>
      </c>
      <c r="K15" s="32">
        <v>0</v>
      </c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175"/>
      <c r="FS15" s="175"/>
      <c r="FT15" s="175"/>
      <c r="FU15" s="175"/>
      <c r="FV15" s="175"/>
      <c r="FW15" s="175"/>
      <c r="FX15" s="175"/>
      <c r="FY15" s="175"/>
      <c r="FZ15" s="175"/>
      <c r="GA15" s="175"/>
      <c r="GB15" s="175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5"/>
      <c r="GT15" s="175"/>
      <c r="GU15" s="175"/>
      <c r="GV15" s="175"/>
      <c r="GW15" s="175"/>
      <c r="GX15" s="175"/>
      <c r="GY15" s="175"/>
      <c r="GZ15" s="175"/>
      <c r="HA15" s="175"/>
      <c r="HB15" s="175"/>
      <c r="HC15" s="175"/>
      <c r="HD15" s="175"/>
      <c r="HE15" s="175"/>
      <c r="HF15" s="175"/>
      <c r="HG15" s="175"/>
      <c r="HH15" s="175"/>
      <c r="HI15" s="175"/>
      <c r="HJ15" s="175"/>
      <c r="HK15" s="175"/>
      <c r="HL15" s="175"/>
      <c r="HM15" s="175"/>
      <c r="HN15" s="175"/>
      <c r="HO15" s="175"/>
      <c r="HP15" s="175"/>
      <c r="HQ15" s="175"/>
      <c r="HR15" s="175"/>
      <c r="HS15" s="175"/>
      <c r="HT15" s="175"/>
      <c r="HU15" s="175"/>
      <c r="HV15" s="175"/>
      <c r="HW15" s="175"/>
      <c r="HX15" s="175"/>
      <c r="HY15" s="175"/>
      <c r="HZ15" s="175"/>
      <c r="IA15" s="175"/>
      <c r="IB15" s="175"/>
      <c r="IC15" s="175"/>
      <c r="ID15" s="175"/>
      <c r="IE15" s="175"/>
      <c r="IF15" s="175"/>
      <c r="IG15" s="175"/>
      <c r="IH15" s="175"/>
      <c r="II15" s="175"/>
      <c r="IJ15" s="175"/>
      <c r="IK15" s="175"/>
      <c r="IL15" s="175"/>
      <c r="IM15" s="175"/>
      <c r="IN15" s="175"/>
      <c r="IO15" s="175"/>
      <c r="IP15" s="175"/>
      <c r="IQ15" s="175"/>
    </row>
    <row r="16" spans="1:251" ht="45" customHeight="1">
      <c r="A16" s="95" t="s">
        <v>123</v>
      </c>
      <c r="B16" s="95" t="s">
        <v>107</v>
      </c>
      <c r="C16" s="162" t="s">
        <v>124</v>
      </c>
      <c r="D16" s="32">
        <v>5013.7</v>
      </c>
      <c r="E16" s="32">
        <v>0</v>
      </c>
      <c r="F16" s="32">
        <v>5013.7</v>
      </c>
      <c r="G16" s="32">
        <v>0</v>
      </c>
      <c r="H16" s="32">
        <v>0</v>
      </c>
      <c r="I16" s="32">
        <v>0</v>
      </c>
      <c r="J16" s="172">
        <v>0</v>
      </c>
      <c r="K16" s="32">
        <v>0</v>
      </c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175"/>
      <c r="HC16" s="175"/>
      <c r="HD16" s="175"/>
      <c r="HE16" s="175"/>
      <c r="HF16" s="175"/>
      <c r="HG16" s="175"/>
      <c r="HH16" s="175"/>
      <c r="HI16" s="175"/>
      <c r="HJ16" s="175"/>
      <c r="HK16" s="175"/>
      <c r="HL16" s="175"/>
      <c r="HM16" s="175"/>
      <c r="HN16" s="175"/>
      <c r="HO16" s="175"/>
      <c r="HP16" s="175"/>
      <c r="HQ16" s="175"/>
      <c r="HR16" s="175"/>
      <c r="HS16" s="175"/>
      <c r="HT16" s="175"/>
      <c r="HU16" s="175"/>
      <c r="HV16" s="175"/>
      <c r="HW16" s="175"/>
      <c r="HX16" s="175"/>
      <c r="HY16" s="175"/>
      <c r="HZ16" s="175"/>
      <c r="IA16" s="175"/>
      <c r="IB16" s="175"/>
      <c r="IC16" s="175"/>
      <c r="ID16" s="175"/>
      <c r="IE16" s="175"/>
      <c r="IF16" s="175"/>
      <c r="IG16" s="175"/>
      <c r="IH16" s="175"/>
      <c r="II16" s="175"/>
      <c r="IJ16" s="175"/>
      <c r="IK16" s="175"/>
      <c r="IL16" s="175"/>
      <c r="IM16" s="175"/>
      <c r="IN16" s="175"/>
      <c r="IO16" s="175"/>
      <c r="IP16" s="175"/>
      <c r="IQ16" s="175"/>
    </row>
    <row r="17" spans="1:251" ht="45" customHeight="1">
      <c r="A17" s="95" t="s">
        <v>125</v>
      </c>
      <c r="B17" s="95" t="s">
        <v>107</v>
      </c>
      <c r="C17" s="162" t="s">
        <v>126</v>
      </c>
      <c r="D17" s="32">
        <v>1800</v>
      </c>
      <c r="E17" s="32">
        <v>0</v>
      </c>
      <c r="F17" s="32">
        <v>1800</v>
      </c>
      <c r="G17" s="32">
        <v>0</v>
      </c>
      <c r="H17" s="32">
        <v>0</v>
      </c>
      <c r="I17" s="32">
        <v>0</v>
      </c>
      <c r="J17" s="172">
        <v>0</v>
      </c>
      <c r="K17" s="32">
        <v>0</v>
      </c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/>
      <c r="HF17" s="175"/>
      <c r="HG17" s="175"/>
      <c r="HH17" s="175"/>
      <c r="HI17" s="175"/>
      <c r="HJ17" s="175"/>
      <c r="HK17" s="175"/>
      <c r="HL17" s="175"/>
      <c r="HM17" s="175"/>
      <c r="HN17" s="175"/>
      <c r="HO17" s="175"/>
      <c r="HP17" s="175"/>
      <c r="HQ17" s="175"/>
      <c r="HR17" s="175"/>
      <c r="HS17" s="175"/>
      <c r="HT17" s="175"/>
      <c r="HU17" s="175"/>
      <c r="HV17" s="175"/>
      <c r="HW17" s="175"/>
      <c r="HX17" s="175"/>
      <c r="HY17" s="175"/>
      <c r="HZ17" s="175"/>
      <c r="IA17" s="175"/>
      <c r="IB17" s="175"/>
      <c r="IC17" s="175"/>
      <c r="ID17" s="175"/>
      <c r="IE17" s="175"/>
      <c r="IF17" s="175"/>
      <c r="IG17" s="175"/>
      <c r="IH17" s="175"/>
      <c r="II17" s="175"/>
      <c r="IJ17" s="175"/>
      <c r="IK17" s="175"/>
      <c r="IL17" s="175"/>
      <c r="IM17" s="175"/>
      <c r="IN17" s="175"/>
      <c r="IO17" s="175"/>
      <c r="IP17" s="175"/>
      <c r="IQ17" s="175"/>
    </row>
    <row r="18" spans="1:251" ht="45" customHeight="1">
      <c r="A18" s="95" t="s">
        <v>127</v>
      </c>
      <c r="B18" s="95" t="s">
        <v>107</v>
      </c>
      <c r="C18" s="162" t="s">
        <v>128</v>
      </c>
      <c r="D18" s="32">
        <v>1982.25</v>
      </c>
      <c r="E18" s="32">
        <v>0</v>
      </c>
      <c r="F18" s="32">
        <v>1982.25</v>
      </c>
      <c r="G18" s="32">
        <v>0</v>
      </c>
      <c r="H18" s="32">
        <v>0</v>
      </c>
      <c r="I18" s="32">
        <v>0</v>
      </c>
      <c r="J18" s="172">
        <v>0</v>
      </c>
      <c r="K18" s="32">
        <v>0</v>
      </c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175"/>
      <c r="HC18" s="175"/>
      <c r="HD18" s="175"/>
      <c r="HE18" s="175"/>
      <c r="HF18" s="175"/>
      <c r="HG18" s="175"/>
      <c r="HH18" s="175"/>
      <c r="HI18" s="175"/>
      <c r="HJ18" s="175"/>
      <c r="HK18" s="175"/>
      <c r="HL18" s="175"/>
      <c r="HM18" s="175"/>
      <c r="HN18" s="175"/>
      <c r="HO18" s="175"/>
      <c r="HP18" s="175"/>
      <c r="HQ18" s="175"/>
      <c r="HR18" s="175"/>
      <c r="HS18" s="175"/>
      <c r="HT18" s="175"/>
      <c r="HU18" s="175"/>
      <c r="HV18" s="175"/>
      <c r="HW18" s="175"/>
      <c r="HX18" s="175"/>
      <c r="HY18" s="175"/>
      <c r="HZ18" s="175"/>
      <c r="IA18" s="175"/>
      <c r="IB18" s="175"/>
      <c r="IC18" s="175"/>
      <c r="ID18" s="175"/>
      <c r="IE18" s="175"/>
      <c r="IF18" s="175"/>
      <c r="IG18" s="175"/>
      <c r="IH18" s="175"/>
      <c r="II18" s="175"/>
      <c r="IJ18" s="175"/>
      <c r="IK18" s="175"/>
      <c r="IL18" s="175"/>
      <c r="IM18" s="175"/>
      <c r="IN18" s="175"/>
      <c r="IO18" s="175"/>
      <c r="IP18" s="175"/>
      <c r="IQ18" s="175"/>
    </row>
    <row r="19" spans="1:251" ht="45" customHeight="1">
      <c r="A19" s="95" t="s">
        <v>129</v>
      </c>
      <c r="B19" s="95" t="s">
        <v>107</v>
      </c>
      <c r="C19" s="162" t="s">
        <v>130</v>
      </c>
      <c r="D19" s="32">
        <v>100</v>
      </c>
      <c r="E19" s="32">
        <v>0</v>
      </c>
      <c r="F19" s="32">
        <v>100</v>
      </c>
      <c r="G19" s="32">
        <v>0</v>
      </c>
      <c r="H19" s="32">
        <v>0</v>
      </c>
      <c r="I19" s="32">
        <v>0</v>
      </c>
      <c r="J19" s="172">
        <v>0</v>
      </c>
      <c r="K19" s="32">
        <v>0</v>
      </c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/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/>
      <c r="GZ19" s="175"/>
      <c r="HA19" s="175"/>
      <c r="HB19" s="175"/>
      <c r="HC19" s="175"/>
      <c r="HD19" s="175"/>
      <c r="HE19" s="175"/>
      <c r="HF19" s="175"/>
      <c r="HG19" s="175"/>
      <c r="HH19" s="175"/>
      <c r="HI19" s="175"/>
      <c r="HJ19" s="175"/>
      <c r="HK19" s="175"/>
      <c r="HL19" s="175"/>
      <c r="HM19" s="175"/>
      <c r="HN19" s="175"/>
      <c r="HO19" s="175"/>
      <c r="HP19" s="175"/>
      <c r="HQ19" s="175"/>
      <c r="HR19" s="175"/>
      <c r="HS19" s="175"/>
      <c r="HT19" s="175"/>
      <c r="HU19" s="175"/>
      <c r="HV19" s="175"/>
      <c r="HW19" s="175"/>
      <c r="HX19" s="175"/>
      <c r="HY19" s="175"/>
      <c r="HZ19" s="175"/>
      <c r="IA19" s="175"/>
      <c r="IB19" s="175"/>
      <c r="IC19" s="175"/>
      <c r="ID19" s="175"/>
      <c r="IE19" s="175"/>
      <c r="IF19" s="175"/>
      <c r="IG19" s="175"/>
      <c r="IH19" s="175"/>
      <c r="II19" s="175"/>
      <c r="IJ19" s="175"/>
      <c r="IK19" s="175"/>
      <c r="IL19" s="175"/>
      <c r="IM19" s="175"/>
      <c r="IN19" s="175"/>
      <c r="IO19" s="175"/>
      <c r="IP19" s="175"/>
      <c r="IQ19" s="175"/>
    </row>
    <row r="20" spans="1:251" ht="45" customHeight="1">
      <c r="A20" s="95" t="s">
        <v>131</v>
      </c>
      <c r="B20" s="95" t="s">
        <v>107</v>
      </c>
      <c r="C20" s="162" t="s">
        <v>132</v>
      </c>
      <c r="D20" s="32">
        <v>292</v>
      </c>
      <c r="E20" s="32">
        <v>0</v>
      </c>
      <c r="F20" s="32">
        <v>292</v>
      </c>
      <c r="G20" s="32">
        <v>0</v>
      </c>
      <c r="H20" s="32">
        <v>0</v>
      </c>
      <c r="I20" s="32">
        <v>0</v>
      </c>
      <c r="J20" s="172">
        <v>0</v>
      </c>
      <c r="K20" s="32">
        <v>0</v>
      </c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5"/>
      <c r="GS20" s="175"/>
      <c r="GT20" s="175"/>
      <c r="GU20" s="175"/>
      <c r="GV20" s="175"/>
      <c r="GW20" s="175"/>
      <c r="GX20" s="175"/>
      <c r="GY20" s="175"/>
      <c r="GZ20" s="175"/>
      <c r="HA20" s="175"/>
      <c r="HB20" s="175"/>
      <c r="HC20" s="175"/>
      <c r="HD20" s="175"/>
      <c r="HE20" s="175"/>
      <c r="HF20" s="175"/>
      <c r="HG20" s="175"/>
      <c r="HH20" s="175"/>
      <c r="HI20" s="175"/>
      <c r="HJ20" s="175"/>
      <c r="HK20" s="175"/>
      <c r="HL20" s="175"/>
      <c r="HM20" s="175"/>
      <c r="HN20" s="175"/>
      <c r="HO20" s="175"/>
      <c r="HP20" s="175"/>
      <c r="HQ20" s="175"/>
      <c r="HR20" s="175"/>
      <c r="HS20" s="175"/>
      <c r="HT20" s="175"/>
      <c r="HU20" s="175"/>
      <c r="HV20" s="175"/>
      <c r="HW20" s="175"/>
      <c r="HX20" s="175"/>
      <c r="HY20" s="175"/>
      <c r="HZ20" s="175"/>
      <c r="IA20" s="175"/>
      <c r="IB20" s="175"/>
      <c r="IC20" s="175"/>
      <c r="ID20" s="175"/>
      <c r="IE20" s="175"/>
      <c r="IF20" s="175"/>
      <c r="IG20" s="175"/>
      <c r="IH20" s="175"/>
      <c r="II20" s="175"/>
      <c r="IJ20" s="175"/>
      <c r="IK20" s="175"/>
      <c r="IL20" s="175"/>
      <c r="IM20" s="175"/>
      <c r="IN20" s="175"/>
      <c r="IO20" s="175"/>
      <c r="IP20" s="175"/>
      <c r="IQ20" s="175"/>
    </row>
    <row r="21" spans="1:251" ht="45" customHeight="1">
      <c r="A21" s="95" t="s">
        <v>133</v>
      </c>
      <c r="B21" s="95" t="s">
        <v>107</v>
      </c>
      <c r="C21" s="162" t="s">
        <v>134</v>
      </c>
      <c r="D21" s="32">
        <v>168</v>
      </c>
      <c r="E21" s="32">
        <v>0</v>
      </c>
      <c r="F21" s="32">
        <v>168</v>
      </c>
      <c r="G21" s="32">
        <v>0</v>
      </c>
      <c r="H21" s="32">
        <v>0</v>
      </c>
      <c r="I21" s="32">
        <v>0</v>
      </c>
      <c r="J21" s="172">
        <v>0</v>
      </c>
      <c r="K21" s="32">
        <v>0</v>
      </c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  <c r="FG21" s="175"/>
      <c r="FH21" s="175"/>
      <c r="FI21" s="175"/>
      <c r="FJ21" s="175"/>
      <c r="FK21" s="175"/>
      <c r="FL21" s="175"/>
      <c r="FM21" s="175"/>
      <c r="FN21" s="175"/>
      <c r="FO21" s="175"/>
      <c r="FP21" s="175"/>
      <c r="FQ21" s="175"/>
      <c r="FR21" s="175"/>
      <c r="FS21" s="175"/>
      <c r="FT21" s="175"/>
      <c r="FU21" s="175"/>
      <c r="FV21" s="175"/>
      <c r="FW21" s="175"/>
      <c r="FX21" s="175"/>
      <c r="FY21" s="175"/>
      <c r="FZ21" s="175"/>
      <c r="GA21" s="175"/>
      <c r="GB21" s="175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  <c r="GQ21" s="175"/>
      <c r="GR21" s="175"/>
      <c r="GS21" s="175"/>
      <c r="GT21" s="175"/>
      <c r="GU21" s="175"/>
      <c r="GV21" s="175"/>
      <c r="GW21" s="175"/>
      <c r="GX21" s="175"/>
      <c r="GY21" s="175"/>
      <c r="GZ21" s="175"/>
      <c r="HA21" s="175"/>
      <c r="HB21" s="175"/>
      <c r="HC21" s="175"/>
      <c r="HD21" s="175"/>
      <c r="HE21" s="175"/>
      <c r="HF21" s="175"/>
      <c r="HG21" s="175"/>
      <c r="HH21" s="175"/>
      <c r="HI21" s="175"/>
      <c r="HJ21" s="175"/>
      <c r="HK21" s="175"/>
      <c r="HL21" s="175"/>
      <c r="HM21" s="175"/>
      <c r="HN21" s="175"/>
      <c r="HO21" s="175"/>
      <c r="HP21" s="175"/>
      <c r="HQ21" s="175"/>
      <c r="HR21" s="175"/>
      <c r="HS21" s="175"/>
      <c r="HT21" s="175"/>
      <c r="HU21" s="175"/>
      <c r="HV21" s="175"/>
      <c r="HW21" s="175"/>
      <c r="HX21" s="175"/>
      <c r="HY21" s="175"/>
      <c r="HZ21" s="175"/>
      <c r="IA21" s="175"/>
      <c r="IB21" s="175"/>
      <c r="IC21" s="175"/>
      <c r="ID21" s="175"/>
      <c r="IE21" s="175"/>
      <c r="IF21" s="175"/>
      <c r="IG21" s="175"/>
      <c r="IH21" s="175"/>
      <c r="II21" s="175"/>
      <c r="IJ21" s="175"/>
      <c r="IK21" s="175"/>
      <c r="IL21" s="175"/>
      <c r="IM21" s="175"/>
      <c r="IN21" s="175"/>
      <c r="IO21" s="175"/>
      <c r="IP21" s="175"/>
      <c r="IQ21" s="175"/>
    </row>
    <row r="22" spans="1:251" ht="45" customHeight="1">
      <c r="A22" s="95" t="s">
        <v>135</v>
      </c>
      <c r="B22" s="95" t="s">
        <v>107</v>
      </c>
      <c r="C22" s="162" t="s">
        <v>136</v>
      </c>
      <c r="D22" s="32">
        <v>272.08</v>
      </c>
      <c r="E22" s="32">
        <v>0</v>
      </c>
      <c r="F22" s="32">
        <v>272.08</v>
      </c>
      <c r="G22" s="32">
        <v>0</v>
      </c>
      <c r="H22" s="32">
        <v>0</v>
      </c>
      <c r="I22" s="32">
        <v>0</v>
      </c>
      <c r="J22" s="172">
        <v>0</v>
      </c>
      <c r="K22" s="32">
        <v>0</v>
      </c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  <c r="FG22" s="175"/>
      <c r="FH22" s="175"/>
      <c r="FI22" s="175"/>
      <c r="FJ22" s="175"/>
      <c r="FK22" s="175"/>
      <c r="FL22" s="175"/>
      <c r="FM22" s="175"/>
      <c r="FN22" s="175"/>
      <c r="FO22" s="175"/>
      <c r="FP22" s="175"/>
      <c r="FQ22" s="175"/>
      <c r="FR22" s="175"/>
      <c r="FS22" s="175"/>
      <c r="FT22" s="175"/>
      <c r="FU22" s="175"/>
      <c r="FV22" s="175"/>
      <c r="FW22" s="175"/>
      <c r="FX22" s="175"/>
      <c r="FY22" s="175"/>
      <c r="FZ22" s="175"/>
      <c r="GA22" s="175"/>
      <c r="GB22" s="175"/>
      <c r="GC22" s="175"/>
      <c r="GD22" s="175"/>
      <c r="GE22" s="175"/>
      <c r="GF22" s="175"/>
      <c r="GG22" s="175"/>
      <c r="GH22" s="175"/>
      <c r="GI22" s="175"/>
      <c r="GJ22" s="175"/>
      <c r="GK22" s="175"/>
      <c r="GL22" s="175"/>
      <c r="GM22" s="175"/>
      <c r="GN22" s="175"/>
      <c r="GO22" s="175"/>
      <c r="GP22" s="175"/>
      <c r="GQ22" s="175"/>
      <c r="GR22" s="175"/>
      <c r="GS22" s="175"/>
      <c r="GT22" s="175"/>
      <c r="GU22" s="175"/>
      <c r="GV22" s="175"/>
      <c r="GW22" s="175"/>
      <c r="GX22" s="175"/>
      <c r="GY22" s="175"/>
      <c r="GZ22" s="175"/>
      <c r="HA22" s="175"/>
      <c r="HB22" s="175"/>
      <c r="HC22" s="175"/>
      <c r="HD22" s="175"/>
      <c r="HE22" s="175"/>
      <c r="HF22" s="175"/>
      <c r="HG22" s="175"/>
      <c r="HH22" s="175"/>
      <c r="HI22" s="175"/>
      <c r="HJ22" s="175"/>
      <c r="HK22" s="175"/>
      <c r="HL22" s="175"/>
      <c r="HM22" s="175"/>
      <c r="HN22" s="175"/>
      <c r="HO22" s="175"/>
      <c r="HP22" s="175"/>
      <c r="HQ22" s="175"/>
      <c r="HR22" s="175"/>
      <c r="HS22" s="175"/>
      <c r="HT22" s="175"/>
      <c r="HU22" s="175"/>
      <c r="HV22" s="175"/>
      <c r="HW22" s="175"/>
      <c r="HX22" s="175"/>
      <c r="HY22" s="175"/>
      <c r="HZ22" s="175"/>
      <c r="IA22" s="175"/>
      <c r="IB22" s="175"/>
      <c r="IC22" s="175"/>
      <c r="ID22" s="175"/>
      <c r="IE22" s="175"/>
      <c r="IF22" s="175"/>
      <c r="IG22" s="175"/>
      <c r="IH22" s="175"/>
      <c r="II22" s="175"/>
      <c r="IJ22" s="175"/>
      <c r="IK22" s="175"/>
      <c r="IL22" s="175"/>
      <c r="IM22" s="175"/>
      <c r="IN22" s="175"/>
      <c r="IO22" s="175"/>
      <c r="IP22" s="175"/>
      <c r="IQ22" s="175"/>
    </row>
    <row r="23" spans="1:251" ht="45" customHeight="1">
      <c r="A23" s="95" t="s">
        <v>137</v>
      </c>
      <c r="B23" s="95" t="s">
        <v>107</v>
      </c>
      <c r="C23" s="162" t="s">
        <v>138</v>
      </c>
      <c r="D23" s="32">
        <v>8241</v>
      </c>
      <c r="E23" s="32">
        <v>0</v>
      </c>
      <c r="F23" s="32">
        <v>8241</v>
      </c>
      <c r="G23" s="32">
        <v>0</v>
      </c>
      <c r="H23" s="32">
        <v>0</v>
      </c>
      <c r="I23" s="32">
        <v>0</v>
      </c>
      <c r="J23" s="172">
        <v>0</v>
      </c>
      <c r="K23" s="32">
        <v>0</v>
      </c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</row>
    <row r="24" spans="1:251" ht="45" customHeight="1">
      <c r="A24" s="95" t="s">
        <v>139</v>
      </c>
      <c r="B24" s="95" t="s">
        <v>107</v>
      </c>
      <c r="C24" s="162" t="s">
        <v>140</v>
      </c>
      <c r="D24" s="32">
        <v>1.55</v>
      </c>
      <c r="E24" s="32">
        <v>0</v>
      </c>
      <c r="F24" s="32">
        <v>1.55</v>
      </c>
      <c r="G24" s="32">
        <v>0</v>
      </c>
      <c r="H24" s="32">
        <v>0</v>
      </c>
      <c r="I24" s="32">
        <v>0</v>
      </c>
      <c r="J24" s="172">
        <v>0</v>
      </c>
      <c r="K24" s="32">
        <v>0</v>
      </c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5"/>
      <c r="FF24" s="175"/>
      <c r="FG24" s="175"/>
      <c r="FH24" s="175"/>
      <c r="FI24" s="175"/>
      <c r="FJ24" s="175"/>
      <c r="FK24" s="175"/>
      <c r="FL24" s="175"/>
      <c r="FM24" s="175"/>
      <c r="FN24" s="175"/>
      <c r="FO24" s="175"/>
      <c r="FP24" s="175"/>
      <c r="FQ24" s="175"/>
      <c r="FR24" s="175"/>
      <c r="FS24" s="175"/>
      <c r="FT24" s="175"/>
      <c r="FU24" s="175"/>
      <c r="FV24" s="175"/>
      <c r="FW24" s="175"/>
      <c r="FX24" s="175"/>
      <c r="FY24" s="175"/>
      <c r="FZ24" s="175"/>
      <c r="GA24" s="175"/>
      <c r="GB24" s="175"/>
      <c r="GC24" s="175"/>
      <c r="GD24" s="175"/>
      <c r="GE24" s="175"/>
      <c r="GF24" s="175"/>
      <c r="GG24" s="175"/>
      <c r="GH24" s="175"/>
      <c r="GI24" s="175"/>
      <c r="GJ24" s="175"/>
      <c r="GK24" s="175"/>
      <c r="GL24" s="175"/>
      <c r="GM24" s="175"/>
      <c r="GN24" s="175"/>
      <c r="GO24" s="175"/>
      <c r="GP24" s="175"/>
      <c r="GQ24" s="175"/>
      <c r="GR24" s="175"/>
      <c r="GS24" s="175"/>
      <c r="GT24" s="175"/>
      <c r="GU24" s="175"/>
      <c r="GV24" s="175"/>
      <c r="GW24" s="175"/>
      <c r="GX24" s="175"/>
      <c r="GY24" s="175"/>
      <c r="GZ24" s="175"/>
      <c r="HA24" s="175"/>
      <c r="HB24" s="175"/>
      <c r="HC24" s="175"/>
      <c r="HD24" s="175"/>
      <c r="HE24" s="175"/>
      <c r="HF24" s="175"/>
      <c r="HG24" s="175"/>
      <c r="HH24" s="175"/>
      <c r="HI24" s="175"/>
      <c r="HJ24" s="175"/>
      <c r="HK24" s="175"/>
      <c r="HL24" s="175"/>
      <c r="HM24" s="175"/>
      <c r="HN24" s="175"/>
      <c r="HO24" s="175"/>
      <c r="HP24" s="175"/>
      <c r="HQ24" s="175"/>
      <c r="HR24" s="175"/>
      <c r="HS24" s="175"/>
      <c r="HT24" s="175"/>
      <c r="HU24" s="175"/>
      <c r="HV24" s="175"/>
      <c r="HW24" s="175"/>
      <c r="HX24" s="175"/>
      <c r="HY24" s="175"/>
      <c r="HZ24" s="175"/>
      <c r="IA24" s="175"/>
      <c r="IB24" s="175"/>
      <c r="IC24" s="175"/>
      <c r="ID24" s="175"/>
      <c r="IE24" s="175"/>
      <c r="IF24" s="175"/>
      <c r="IG24" s="175"/>
      <c r="IH24" s="175"/>
      <c r="II24" s="175"/>
      <c r="IJ24" s="175"/>
      <c r="IK24" s="175"/>
      <c r="IL24" s="175"/>
      <c r="IM24" s="175"/>
      <c r="IN24" s="175"/>
      <c r="IO24" s="175"/>
      <c r="IP24" s="175"/>
      <c r="IQ24" s="175"/>
    </row>
    <row r="25" spans="1:251" ht="45" customHeight="1">
      <c r="A25" s="95" t="s">
        <v>141</v>
      </c>
      <c r="B25" s="95" t="s">
        <v>107</v>
      </c>
      <c r="C25" s="162" t="s">
        <v>142</v>
      </c>
      <c r="D25" s="32">
        <v>1881.1</v>
      </c>
      <c r="E25" s="32">
        <v>0</v>
      </c>
      <c r="F25" s="32">
        <v>1881.1</v>
      </c>
      <c r="G25" s="32">
        <v>0</v>
      </c>
      <c r="H25" s="32">
        <v>0</v>
      </c>
      <c r="I25" s="32">
        <v>0</v>
      </c>
      <c r="J25" s="172">
        <v>0</v>
      </c>
      <c r="K25" s="32">
        <v>0</v>
      </c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5"/>
      <c r="FK25" s="175"/>
      <c r="FL25" s="175"/>
      <c r="FM25" s="175"/>
      <c r="FN25" s="175"/>
      <c r="FO25" s="175"/>
      <c r="FP25" s="175"/>
      <c r="FQ25" s="175"/>
      <c r="FR25" s="175"/>
      <c r="FS25" s="175"/>
      <c r="FT25" s="175"/>
      <c r="FU25" s="175"/>
      <c r="FV25" s="175"/>
      <c r="FW25" s="175"/>
      <c r="FX25" s="175"/>
      <c r="FY25" s="175"/>
      <c r="FZ25" s="175"/>
      <c r="GA25" s="175"/>
      <c r="GB25" s="175"/>
      <c r="GC25" s="175"/>
      <c r="GD25" s="175"/>
      <c r="GE25" s="175"/>
      <c r="GF25" s="175"/>
      <c r="GG25" s="175"/>
      <c r="GH25" s="175"/>
      <c r="GI25" s="175"/>
      <c r="GJ25" s="175"/>
      <c r="GK25" s="175"/>
      <c r="GL25" s="175"/>
      <c r="GM25" s="175"/>
      <c r="GN25" s="175"/>
      <c r="GO25" s="175"/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 s="175"/>
      <c r="HK25" s="175"/>
      <c r="HL25" s="175"/>
      <c r="HM25" s="175"/>
      <c r="HN25" s="175"/>
      <c r="HO25" s="175"/>
      <c r="HP25" s="175"/>
      <c r="HQ25" s="175"/>
      <c r="HR25" s="175"/>
      <c r="HS25" s="175"/>
      <c r="HT25" s="175"/>
      <c r="HU25" s="175"/>
      <c r="HV25" s="175"/>
      <c r="HW25" s="175"/>
      <c r="HX25" s="175"/>
      <c r="HY25" s="175"/>
      <c r="HZ25" s="175"/>
      <c r="IA25" s="175"/>
      <c r="IB25" s="175"/>
      <c r="IC25" s="175"/>
      <c r="ID25" s="175"/>
      <c r="IE25" s="175"/>
      <c r="IF25" s="175"/>
      <c r="IG25" s="175"/>
      <c r="IH25" s="175"/>
      <c r="II25" s="175"/>
      <c r="IJ25" s="175"/>
      <c r="IK25" s="175"/>
      <c r="IL25" s="175"/>
      <c r="IM25" s="175"/>
      <c r="IN25" s="175"/>
      <c r="IO25" s="175"/>
      <c r="IP25" s="175"/>
      <c r="IQ25" s="175"/>
    </row>
    <row r="26" spans="1:251" ht="45" customHeight="1">
      <c r="A26" s="95" t="s">
        <v>143</v>
      </c>
      <c r="B26" s="95" t="s">
        <v>107</v>
      </c>
      <c r="C26" s="162" t="s">
        <v>144</v>
      </c>
      <c r="D26" s="32">
        <v>2285.69</v>
      </c>
      <c r="E26" s="32">
        <v>0</v>
      </c>
      <c r="F26" s="32">
        <v>2285.69</v>
      </c>
      <c r="G26" s="32">
        <v>0</v>
      </c>
      <c r="H26" s="32">
        <v>0</v>
      </c>
      <c r="I26" s="32">
        <v>0</v>
      </c>
      <c r="J26" s="172">
        <v>0</v>
      </c>
      <c r="K26" s="32">
        <v>0</v>
      </c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5"/>
      <c r="FF26" s="175"/>
      <c r="FG26" s="175"/>
      <c r="FH26" s="175"/>
      <c r="FI26" s="175"/>
      <c r="FJ26" s="175"/>
      <c r="FK26" s="175"/>
      <c r="FL26" s="175"/>
      <c r="FM26" s="175"/>
      <c r="FN26" s="175"/>
      <c r="FO26" s="175"/>
      <c r="FP26" s="175"/>
      <c r="FQ26" s="175"/>
      <c r="FR26" s="175"/>
      <c r="FS26" s="175"/>
      <c r="FT26" s="175"/>
      <c r="FU26" s="175"/>
      <c r="FV26" s="175"/>
      <c r="FW26" s="175"/>
      <c r="FX26" s="175"/>
      <c r="FY26" s="175"/>
      <c r="FZ26" s="175"/>
      <c r="GA26" s="175"/>
      <c r="GB26" s="175"/>
      <c r="GC26" s="175"/>
      <c r="GD26" s="175"/>
      <c r="GE26" s="175"/>
      <c r="GF26" s="175"/>
      <c r="GG26" s="175"/>
      <c r="GH26" s="175"/>
      <c r="GI26" s="175"/>
      <c r="GJ26" s="175"/>
      <c r="GK26" s="175"/>
      <c r="GL26" s="175"/>
      <c r="GM26" s="175"/>
      <c r="GN26" s="175"/>
      <c r="GO26" s="175"/>
      <c r="GP26" s="175"/>
      <c r="GQ26" s="175"/>
      <c r="GR26" s="175"/>
      <c r="GS26" s="175"/>
      <c r="GT26" s="175"/>
      <c r="GU26" s="175"/>
      <c r="GV26" s="175"/>
      <c r="GW26" s="175"/>
      <c r="GX26" s="175"/>
      <c r="GY26" s="175"/>
      <c r="GZ26" s="175"/>
      <c r="HA26" s="175"/>
      <c r="HB26" s="175"/>
      <c r="HC26" s="175"/>
      <c r="HD26" s="175"/>
      <c r="HE26" s="175"/>
      <c r="HF26" s="175"/>
      <c r="HG26" s="175"/>
      <c r="HH26" s="175"/>
      <c r="HI26" s="175"/>
      <c r="HJ26" s="175"/>
      <c r="HK26" s="175"/>
      <c r="HL26" s="175"/>
      <c r="HM26" s="175"/>
      <c r="HN26" s="175"/>
      <c r="HO26" s="175"/>
      <c r="HP26" s="175"/>
      <c r="HQ26" s="175"/>
      <c r="HR26" s="175"/>
      <c r="HS26" s="175"/>
      <c r="HT26" s="175"/>
      <c r="HU26" s="175"/>
      <c r="HV26" s="175"/>
      <c r="HW26" s="175"/>
      <c r="HX26" s="175"/>
      <c r="HY26" s="175"/>
      <c r="HZ26" s="175"/>
      <c r="IA26" s="175"/>
      <c r="IB26" s="175"/>
      <c r="IC26" s="175"/>
      <c r="ID26" s="175"/>
      <c r="IE26" s="175"/>
      <c r="IF26" s="175"/>
      <c r="IG26" s="175"/>
      <c r="IH26" s="175"/>
      <c r="II26" s="175"/>
      <c r="IJ26" s="175"/>
      <c r="IK26" s="175"/>
      <c r="IL26" s="175"/>
      <c r="IM26" s="175"/>
      <c r="IN26" s="175"/>
      <c r="IO26" s="175"/>
      <c r="IP26" s="175"/>
      <c r="IQ26" s="175"/>
    </row>
    <row r="27" spans="1:251" ht="45" customHeight="1">
      <c r="A27" s="95" t="s">
        <v>145</v>
      </c>
      <c r="B27" s="95" t="s">
        <v>107</v>
      </c>
      <c r="C27" s="162" t="s">
        <v>146</v>
      </c>
      <c r="D27" s="32">
        <v>1.18</v>
      </c>
      <c r="E27" s="32">
        <v>0</v>
      </c>
      <c r="F27" s="32">
        <v>1.18</v>
      </c>
      <c r="G27" s="32">
        <v>0</v>
      </c>
      <c r="H27" s="32">
        <v>0</v>
      </c>
      <c r="I27" s="32">
        <v>0</v>
      </c>
      <c r="J27" s="172">
        <v>0</v>
      </c>
      <c r="K27" s="32">
        <v>0</v>
      </c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</row>
    <row r="28" spans="1:251" ht="45" customHeight="1">
      <c r="A28" s="95" t="s">
        <v>147</v>
      </c>
      <c r="B28" s="95" t="s">
        <v>107</v>
      </c>
      <c r="C28" s="162" t="s">
        <v>148</v>
      </c>
      <c r="D28" s="32">
        <v>605.36</v>
      </c>
      <c r="E28" s="32">
        <v>0</v>
      </c>
      <c r="F28" s="32">
        <v>605.36</v>
      </c>
      <c r="G28" s="32">
        <v>0</v>
      </c>
      <c r="H28" s="32">
        <v>0</v>
      </c>
      <c r="I28" s="32">
        <v>0</v>
      </c>
      <c r="J28" s="172">
        <v>0</v>
      </c>
      <c r="K28" s="32">
        <v>0</v>
      </c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</row>
    <row r="29" spans="4:251" ht="24.75" customHeight="1">
      <c r="D29" s="163"/>
      <c r="E29" s="163"/>
      <c r="F29" s="163"/>
      <c r="G29" s="163"/>
      <c r="H29" s="163"/>
      <c r="I29" s="167"/>
      <c r="J29" s="40"/>
      <c r="K29" s="163"/>
      <c r="L29" s="40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</row>
    <row r="30" spans="1:251" ht="16.5" customHeight="1">
      <c r="A30" s="164"/>
      <c r="B30" s="164"/>
      <c r="C30" s="164"/>
      <c r="D30" s="165"/>
      <c r="E30" s="165"/>
      <c r="F30" s="165"/>
      <c r="G30" s="165"/>
      <c r="H30" s="165"/>
      <c r="I30" s="165"/>
      <c r="J30" s="165"/>
      <c r="K30" s="163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175"/>
      <c r="FL30" s="175"/>
      <c r="FM30" s="175"/>
      <c r="FN30" s="175"/>
      <c r="FO30" s="175"/>
      <c r="FP30" s="175"/>
      <c r="FQ30" s="175"/>
      <c r="FR30" s="175"/>
      <c r="FS30" s="175"/>
      <c r="FT30" s="175"/>
      <c r="FU30" s="175"/>
      <c r="FV30" s="175"/>
      <c r="FW30" s="175"/>
      <c r="FX30" s="175"/>
      <c r="FY30" s="175"/>
      <c r="FZ30" s="175"/>
      <c r="GA30" s="175"/>
      <c r="GB30" s="175"/>
      <c r="GC30" s="175"/>
      <c r="GD30" s="175"/>
      <c r="GE30" s="175"/>
      <c r="GF30" s="175"/>
      <c r="GG30" s="175"/>
      <c r="GH30" s="175"/>
      <c r="GI30" s="175"/>
      <c r="GJ30" s="175"/>
      <c r="GK30" s="175"/>
      <c r="GL30" s="175"/>
      <c r="GM30" s="175"/>
      <c r="GN30" s="175"/>
      <c r="GO30" s="175"/>
      <c r="GP30" s="175"/>
      <c r="GQ30" s="175"/>
      <c r="GR30" s="175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</row>
    <row r="31" spans="1:251" ht="16.5" customHeight="1">
      <c r="A31" s="166"/>
      <c r="B31" s="164"/>
      <c r="C31" s="164"/>
      <c r="D31" s="167"/>
      <c r="E31" s="165"/>
      <c r="F31" s="165"/>
      <c r="G31" s="165"/>
      <c r="H31" s="163"/>
      <c r="I31" s="163"/>
      <c r="J31" s="163"/>
      <c r="K31" s="163"/>
      <c r="N31" s="40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6"/>
      <c r="GT31" s="176"/>
      <c r="GU31" s="176"/>
      <c r="GV31" s="176"/>
      <c r="GW31" s="176"/>
      <c r="GX31" s="176"/>
      <c r="GY31" s="176"/>
      <c r="GZ31" s="176"/>
      <c r="HA31" s="176"/>
      <c r="HB31" s="176"/>
      <c r="HC31" s="176"/>
      <c r="HD31" s="176"/>
      <c r="HE31" s="176"/>
      <c r="HF31" s="176"/>
      <c r="HG31" s="176"/>
      <c r="HH31" s="176"/>
      <c r="HI31" s="176"/>
      <c r="HJ31" s="176"/>
      <c r="HK31" s="176"/>
      <c r="HL31" s="176"/>
      <c r="HM31" s="176"/>
      <c r="HN31" s="176"/>
      <c r="HO31" s="176"/>
      <c r="HP31" s="176"/>
      <c r="HQ31" s="176"/>
      <c r="HR31" s="176"/>
      <c r="HS31" s="176"/>
      <c r="HT31" s="176"/>
      <c r="HU31" s="176"/>
      <c r="HV31" s="176"/>
      <c r="HW31" s="176"/>
      <c r="HX31" s="176"/>
      <c r="HY31" s="176"/>
      <c r="HZ31" s="176"/>
      <c r="IA31" s="176"/>
      <c r="IB31" s="176"/>
      <c r="IC31" s="176"/>
      <c r="ID31" s="176"/>
      <c r="IE31" s="176"/>
      <c r="IF31" s="176"/>
      <c r="IG31" s="176"/>
      <c r="IH31" s="176"/>
      <c r="II31" s="176"/>
      <c r="IJ31" s="176"/>
      <c r="IK31" s="176"/>
      <c r="IL31" s="176"/>
      <c r="IM31" s="176"/>
      <c r="IN31" s="176"/>
      <c r="IO31" s="176"/>
      <c r="IP31" s="176"/>
      <c r="IQ31" s="176"/>
    </row>
    <row r="32" spans="2:251" ht="16.5" customHeight="1">
      <c r="B32" s="40"/>
      <c r="C32" s="164"/>
      <c r="D32" s="165"/>
      <c r="E32" s="163"/>
      <c r="F32" s="165"/>
      <c r="G32" s="165"/>
      <c r="H32" s="163"/>
      <c r="I32" s="163"/>
      <c r="J32" s="163"/>
      <c r="K32" s="163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6"/>
      <c r="GT32" s="176"/>
      <c r="GU32" s="176"/>
      <c r="GV32" s="176"/>
      <c r="GW32" s="176"/>
      <c r="GX32" s="176"/>
      <c r="GY32" s="176"/>
      <c r="GZ32" s="176"/>
      <c r="HA32" s="176"/>
      <c r="HB32" s="176"/>
      <c r="HC32" s="176"/>
      <c r="HD32" s="176"/>
      <c r="HE32" s="176"/>
      <c r="HF32" s="176"/>
      <c r="HG32" s="176"/>
      <c r="HH32" s="176"/>
      <c r="HI32" s="176"/>
      <c r="HJ32" s="176"/>
      <c r="HK32" s="176"/>
      <c r="HL32" s="176"/>
      <c r="HM32" s="176"/>
      <c r="HN32" s="176"/>
      <c r="HO32" s="176"/>
      <c r="HP32" s="176"/>
      <c r="HQ32" s="176"/>
      <c r="HR32" s="176"/>
      <c r="HS32" s="176"/>
      <c r="HT32" s="176"/>
      <c r="HU32" s="176"/>
      <c r="HV32" s="176"/>
      <c r="HW32" s="176"/>
      <c r="HX32" s="176"/>
      <c r="HY32" s="176"/>
      <c r="HZ32" s="176"/>
      <c r="IA32" s="176"/>
      <c r="IB32" s="176"/>
      <c r="IC32" s="176"/>
      <c r="ID32" s="176"/>
      <c r="IE32" s="176"/>
      <c r="IF32" s="176"/>
      <c r="IG32" s="176"/>
      <c r="IH32" s="176"/>
      <c r="II32" s="176"/>
      <c r="IJ32" s="176"/>
      <c r="IK32" s="176"/>
      <c r="IL32" s="176"/>
      <c r="IM32" s="176"/>
      <c r="IN32" s="176"/>
      <c r="IO32" s="176"/>
      <c r="IP32" s="176"/>
      <c r="IQ32" s="176"/>
    </row>
    <row r="33" spans="18:251" ht="27.75" customHeight="1"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  <c r="FL33" s="176"/>
      <c r="FM33" s="176"/>
      <c r="FN33" s="176"/>
      <c r="FO33" s="176"/>
      <c r="FP33" s="176"/>
      <c r="FQ33" s="176"/>
      <c r="FR33" s="176"/>
      <c r="FS33" s="176"/>
      <c r="FT33" s="176"/>
      <c r="FU33" s="176"/>
      <c r="FV33" s="176"/>
      <c r="FW33" s="176"/>
      <c r="FX33" s="176"/>
      <c r="FY33" s="176"/>
      <c r="FZ33" s="176"/>
      <c r="GA33" s="176"/>
      <c r="GB33" s="176"/>
      <c r="GC33" s="176"/>
      <c r="GD33" s="176"/>
      <c r="GE33" s="176"/>
      <c r="GF33" s="176"/>
      <c r="GG33" s="176"/>
      <c r="GH33" s="176"/>
      <c r="GI33" s="176"/>
      <c r="GJ33" s="176"/>
      <c r="GK33" s="176"/>
      <c r="GL33" s="176"/>
      <c r="GM33" s="176"/>
      <c r="GN33" s="176"/>
      <c r="GO33" s="176"/>
      <c r="GP33" s="176"/>
      <c r="GQ33" s="176"/>
      <c r="GR33" s="176"/>
      <c r="GS33" s="176"/>
      <c r="GT33" s="176"/>
      <c r="GU33" s="176"/>
      <c r="GV33" s="176"/>
      <c r="GW33" s="176"/>
      <c r="GX33" s="176"/>
      <c r="GY33" s="176"/>
      <c r="GZ33" s="176"/>
      <c r="HA33" s="176"/>
      <c r="HB33" s="176"/>
      <c r="HC33" s="176"/>
      <c r="HD33" s="176"/>
      <c r="HE33" s="176"/>
      <c r="HF33" s="176"/>
      <c r="HG33" s="176"/>
      <c r="HH33" s="176"/>
      <c r="HI33" s="176"/>
      <c r="HJ33" s="176"/>
      <c r="HK33" s="176"/>
      <c r="HL33" s="176"/>
      <c r="HM33" s="176"/>
      <c r="HN33" s="176"/>
      <c r="HO33" s="176"/>
      <c r="HP33" s="176"/>
      <c r="HQ33" s="176"/>
      <c r="HR33" s="176"/>
      <c r="HS33" s="176"/>
      <c r="HT33" s="176"/>
      <c r="HU33" s="176"/>
      <c r="HV33" s="176"/>
      <c r="HW33" s="176"/>
      <c r="HX33" s="176"/>
      <c r="HY33" s="176"/>
      <c r="HZ33" s="176"/>
      <c r="IA33" s="176"/>
      <c r="IB33" s="176"/>
      <c r="IC33" s="176"/>
      <c r="ID33" s="176"/>
      <c r="IE33" s="176"/>
      <c r="IF33" s="176"/>
      <c r="IG33" s="176"/>
      <c r="IH33" s="176"/>
      <c r="II33" s="176"/>
      <c r="IJ33" s="176"/>
      <c r="IK33" s="176"/>
      <c r="IL33" s="176"/>
      <c r="IM33" s="176"/>
      <c r="IN33" s="176"/>
      <c r="IO33" s="176"/>
      <c r="IP33" s="176"/>
      <c r="IQ33" s="176"/>
    </row>
    <row r="34" spans="18:251" ht="27.75" customHeight="1"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  <c r="FL34" s="176"/>
      <c r="FM34" s="176"/>
      <c r="FN34" s="176"/>
      <c r="FO34" s="176"/>
      <c r="FP34" s="176"/>
      <c r="FQ34" s="176"/>
      <c r="FR34" s="176"/>
      <c r="FS34" s="176"/>
      <c r="FT34" s="176"/>
      <c r="FU34" s="176"/>
      <c r="FV34" s="176"/>
      <c r="FW34" s="176"/>
      <c r="FX34" s="176"/>
      <c r="FY34" s="176"/>
      <c r="FZ34" s="176"/>
      <c r="GA34" s="176"/>
      <c r="GB34" s="176"/>
      <c r="GC34" s="176"/>
      <c r="GD34" s="176"/>
      <c r="GE34" s="176"/>
      <c r="GF34" s="176"/>
      <c r="GG34" s="176"/>
      <c r="GH34" s="176"/>
      <c r="GI34" s="176"/>
      <c r="GJ34" s="176"/>
      <c r="GK34" s="176"/>
      <c r="GL34" s="176"/>
      <c r="GM34" s="176"/>
      <c r="GN34" s="176"/>
      <c r="GO34" s="176"/>
      <c r="GP34" s="176"/>
      <c r="GQ34" s="176"/>
      <c r="GR34" s="176"/>
      <c r="GS34" s="176"/>
      <c r="GT34" s="176"/>
      <c r="GU34" s="176"/>
      <c r="GV34" s="176"/>
      <c r="GW34" s="176"/>
      <c r="GX34" s="176"/>
      <c r="GY34" s="176"/>
      <c r="GZ34" s="176"/>
      <c r="HA34" s="176"/>
      <c r="HB34" s="176"/>
      <c r="HC34" s="176"/>
      <c r="HD34" s="176"/>
      <c r="HE34" s="176"/>
      <c r="HF34" s="176"/>
      <c r="HG34" s="176"/>
      <c r="HH34" s="176"/>
      <c r="HI34" s="176"/>
      <c r="HJ34" s="176"/>
      <c r="HK34" s="176"/>
      <c r="HL34" s="176"/>
      <c r="HM34" s="176"/>
      <c r="HN34" s="176"/>
      <c r="HO34" s="176"/>
      <c r="HP34" s="176"/>
      <c r="HQ34" s="176"/>
      <c r="HR34" s="176"/>
      <c r="HS34" s="176"/>
      <c r="HT34" s="176"/>
      <c r="HU34" s="176"/>
      <c r="HV34" s="176"/>
      <c r="HW34" s="176"/>
      <c r="HX34" s="176"/>
      <c r="HY34" s="176"/>
      <c r="HZ34" s="176"/>
      <c r="IA34" s="176"/>
      <c r="IB34" s="176"/>
      <c r="IC34" s="176"/>
      <c r="ID34" s="176"/>
      <c r="IE34" s="176"/>
      <c r="IF34" s="176"/>
      <c r="IG34" s="176"/>
      <c r="IH34" s="176"/>
      <c r="II34" s="176"/>
      <c r="IJ34" s="176"/>
      <c r="IK34" s="176"/>
      <c r="IL34" s="176"/>
      <c r="IM34" s="176"/>
      <c r="IN34" s="176"/>
      <c r="IO34" s="176"/>
      <c r="IP34" s="176"/>
      <c r="IQ34" s="176"/>
    </row>
    <row r="35" spans="18:251" ht="27.75" customHeight="1"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  <c r="FL35" s="176"/>
      <c r="FM35" s="176"/>
      <c r="FN35" s="176"/>
      <c r="FO35" s="176"/>
      <c r="FP35" s="176"/>
      <c r="FQ35" s="176"/>
      <c r="FR35" s="176"/>
      <c r="FS35" s="176"/>
      <c r="FT35" s="176"/>
      <c r="FU35" s="176"/>
      <c r="FV35" s="176"/>
      <c r="FW35" s="176"/>
      <c r="FX35" s="176"/>
      <c r="FY35" s="176"/>
      <c r="FZ35" s="176"/>
      <c r="GA35" s="176"/>
      <c r="GB35" s="176"/>
      <c r="GC35" s="176"/>
      <c r="GD35" s="176"/>
      <c r="GE35" s="176"/>
      <c r="GF35" s="176"/>
      <c r="GG35" s="176"/>
      <c r="GH35" s="176"/>
      <c r="GI35" s="176"/>
      <c r="GJ35" s="176"/>
      <c r="GK35" s="176"/>
      <c r="GL35" s="176"/>
      <c r="GM35" s="176"/>
      <c r="GN35" s="176"/>
      <c r="GO35" s="176"/>
      <c r="GP35" s="176"/>
      <c r="GQ35" s="176"/>
      <c r="GR35" s="176"/>
      <c r="GS35" s="176"/>
      <c r="GT35" s="176"/>
      <c r="GU35" s="176"/>
      <c r="GV35" s="176"/>
      <c r="GW35" s="176"/>
      <c r="GX35" s="176"/>
      <c r="GY35" s="176"/>
      <c r="GZ35" s="176"/>
      <c r="HA35" s="176"/>
      <c r="HB35" s="176"/>
      <c r="HC35" s="176"/>
      <c r="HD35" s="176"/>
      <c r="HE35" s="176"/>
      <c r="HF35" s="176"/>
      <c r="HG35" s="176"/>
      <c r="HH35" s="176"/>
      <c r="HI35" s="176"/>
      <c r="HJ35" s="176"/>
      <c r="HK35" s="176"/>
      <c r="HL35" s="176"/>
      <c r="HM35" s="176"/>
      <c r="HN35" s="176"/>
      <c r="HO35" s="176"/>
      <c r="HP35" s="176"/>
      <c r="HQ35" s="176"/>
      <c r="HR35" s="176"/>
      <c r="HS35" s="176"/>
      <c r="HT35" s="176"/>
      <c r="HU35" s="176"/>
      <c r="HV35" s="176"/>
      <c r="HW35" s="176"/>
      <c r="HX35" s="176"/>
      <c r="HY35" s="176"/>
      <c r="HZ35" s="176"/>
      <c r="IA35" s="176"/>
      <c r="IB35" s="176"/>
      <c r="IC35" s="176"/>
      <c r="ID35" s="176"/>
      <c r="IE35" s="176"/>
      <c r="IF35" s="176"/>
      <c r="IG35" s="176"/>
      <c r="IH35" s="176"/>
      <c r="II35" s="176"/>
      <c r="IJ35" s="176"/>
      <c r="IK35" s="176"/>
      <c r="IL35" s="176"/>
      <c r="IM35" s="176"/>
      <c r="IN35" s="176"/>
      <c r="IO35" s="176"/>
      <c r="IP35" s="176"/>
      <c r="IQ35" s="176"/>
    </row>
    <row r="36" spans="18:251" ht="27.75" customHeight="1"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  <c r="FK36" s="176"/>
      <c r="FL36" s="176"/>
      <c r="FM36" s="176"/>
      <c r="FN36" s="176"/>
      <c r="FO36" s="176"/>
      <c r="FP36" s="176"/>
      <c r="FQ36" s="176"/>
      <c r="FR36" s="176"/>
      <c r="FS36" s="176"/>
      <c r="FT36" s="176"/>
      <c r="FU36" s="176"/>
      <c r="FV36" s="176"/>
      <c r="FW36" s="176"/>
      <c r="FX36" s="176"/>
      <c r="FY36" s="176"/>
      <c r="FZ36" s="176"/>
      <c r="GA36" s="176"/>
      <c r="GB36" s="176"/>
      <c r="GC36" s="176"/>
      <c r="GD36" s="176"/>
      <c r="GE36" s="176"/>
      <c r="GF36" s="176"/>
      <c r="GG36" s="176"/>
      <c r="GH36" s="176"/>
      <c r="GI36" s="176"/>
      <c r="GJ36" s="176"/>
      <c r="GK36" s="176"/>
      <c r="GL36" s="176"/>
      <c r="GM36" s="176"/>
      <c r="GN36" s="176"/>
      <c r="GO36" s="176"/>
      <c r="GP36" s="176"/>
      <c r="GQ36" s="176"/>
      <c r="GR36" s="176"/>
      <c r="GS36" s="176"/>
      <c r="GT36" s="176"/>
      <c r="GU36" s="176"/>
      <c r="GV36" s="176"/>
      <c r="GW36" s="176"/>
      <c r="GX36" s="176"/>
      <c r="GY36" s="176"/>
      <c r="GZ36" s="176"/>
      <c r="HA36" s="176"/>
      <c r="HB36" s="176"/>
      <c r="HC36" s="176"/>
      <c r="HD36" s="176"/>
      <c r="HE36" s="176"/>
      <c r="HF36" s="176"/>
      <c r="HG36" s="176"/>
      <c r="HH36" s="176"/>
      <c r="HI36" s="176"/>
      <c r="HJ36" s="176"/>
      <c r="HK36" s="176"/>
      <c r="HL36" s="176"/>
      <c r="HM36" s="176"/>
      <c r="HN36" s="176"/>
      <c r="HO36" s="176"/>
      <c r="HP36" s="176"/>
      <c r="HQ36" s="176"/>
      <c r="HR36" s="176"/>
      <c r="HS36" s="176"/>
      <c r="HT36" s="176"/>
      <c r="HU36" s="176"/>
      <c r="HV36" s="176"/>
      <c r="HW36" s="176"/>
      <c r="HX36" s="176"/>
      <c r="HY36" s="176"/>
      <c r="HZ36" s="176"/>
      <c r="IA36" s="176"/>
      <c r="IB36" s="176"/>
      <c r="IC36" s="176"/>
      <c r="ID36" s="176"/>
      <c r="IE36" s="176"/>
      <c r="IF36" s="176"/>
      <c r="IG36" s="176"/>
      <c r="IH36" s="176"/>
      <c r="II36" s="176"/>
      <c r="IJ36" s="176"/>
      <c r="IK36" s="176"/>
      <c r="IL36" s="176"/>
      <c r="IM36" s="176"/>
      <c r="IN36" s="176"/>
      <c r="IO36" s="176"/>
      <c r="IP36" s="176"/>
      <c r="IQ36" s="176"/>
    </row>
    <row r="37" spans="18:251" ht="27.75" customHeight="1"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  <c r="FI37" s="176"/>
      <c r="FJ37" s="176"/>
      <c r="FK37" s="176"/>
      <c r="FL37" s="176"/>
      <c r="FM37" s="176"/>
      <c r="FN37" s="176"/>
      <c r="FO37" s="176"/>
      <c r="FP37" s="176"/>
      <c r="FQ37" s="176"/>
      <c r="FR37" s="176"/>
      <c r="FS37" s="176"/>
      <c r="FT37" s="176"/>
      <c r="FU37" s="176"/>
      <c r="FV37" s="176"/>
      <c r="FW37" s="176"/>
      <c r="FX37" s="176"/>
      <c r="FY37" s="176"/>
      <c r="FZ37" s="176"/>
      <c r="GA37" s="176"/>
      <c r="GB37" s="176"/>
      <c r="GC37" s="176"/>
      <c r="GD37" s="176"/>
      <c r="GE37" s="176"/>
      <c r="GF37" s="176"/>
      <c r="GG37" s="176"/>
      <c r="GH37" s="176"/>
      <c r="GI37" s="176"/>
      <c r="GJ37" s="176"/>
      <c r="GK37" s="176"/>
      <c r="GL37" s="176"/>
      <c r="GM37" s="176"/>
      <c r="GN37" s="176"/>
      <c r="GO37" s="176"/>
      <c r="GP37" s="176"/>
      <c r="GQ37" s="176"/>
      <c r="GR37" s="176"/>
      <c r="GS37" s="176"/>
      <c r="GT37" s="176"/>
      <c r="GU37" s="176"/>
      <c r="GV37" s="176"/>
      <c r="GW37" s="176"/>
      <c r="GX37" s="176"/>
      <c r="GY37" s="176"/>
      <c r="GZ37" s="176"/>
      <c r="HA37" s="176"/>
      <c r="HB37" s="176"/>
      <c r="HC37" s="176"/>
      <c r="HD37" s="176"/>
      <c r="HE37" s="176"/>
      <c r="HF37" s="176"/>
      <c r="HG37" s="176"/>
      <c r="HH37" s="176"/>
      <c r="HI37" s="176"/>
      <c r="HJ37" s="176"/>
      <c r="HK37" s="176"/>
      <c r="HL37" s="176"/>
      <c r="HM37" s="176"/>
      <c r="HN37" s="176"/>
      <c r="HO37" s="176"/>
      <c r="HP37" s="176"/>
      <c r="HQ37" s="176"/>
      <c r="HR37" s="176"/>
      <c r="HS37" s="176"/>
      <c r="HT37" s="176"/>
      <c r="HU37" s="176"/>
      <c r="HV37" s="176"/>
      <c r="HW37" s="176"/>
      <c r="HX37" s="176"/>
      <c r="HY37" s="176"/>
      <c r="HZ37" s="176"/>
      <c r="IA37" s="176"/>
      <c r="IB37" s="176"/>
      <c r="IC37" s="176"/>
      <c r="ID37" s="176"/>
      <c r="IE37" s="176"/>
      <c r="IF37" s="176"/>
      <c r="IG37" s="176"/>
      <c r="IH37" s="176"/>
      <c r="II37" s="176"/>
      <c r="IJ37" s="176"/>
      <c r="IK37" s="176"/>
      <c r="IL37" s="176"/>
      <c r="IM37" s="176"/>
      <c r="IN37" s="176"/>
      <c r="IO37" s="176"/>
      <c r="IP37" s="176"/>
      <c r="IQ37" s="176"/>
    </row>
    <row r="38" spans="18:251" ht="27.75" customHeight="1"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76"/>
      <c r="FK38" s="176"/>
      <c r="FL38" s="176"/>
      <c r="FM38" s="176"/>
      <c r="FN38" s="176"/>
      <c r="FO38" s="176"/>
      <c r="FP38" s="176"/>
      <c r="FQ38" s="176"/>
      <c r="FR38" s="176"/>
      <c r="FS38" s="176"/>
      <c r="FT38" s="176"/>
      <c r="FU38" s="176"/>
      <c r="FV38" s="176"/>
      <c r="FW38" s="176"/>
      <c r="FX38" s="176"/>
      <c r="FY38" s="176"/>
      <c r="FZ38" s="176"/>
      <c r="GA38" s="176"/>
      <c r="GB38" s="176"/>
      <c r="GC38" s="176"/>
      <c r="GD38" s="176"/>
      <c r="GE38" s="176"/>
      <c r="GF38" s="176"/>
      <c r="GG38" s="176"/>
      <c r="GH38" s="176"/>
      <c r="GI38" s="176"/>
      <c r="GJ38" s="176"/>
      <c r="GK38" s="176"/>
      <c r="GL38" s="176"/>
      <c r="GM38" s="176"/>
      <c r="GN38" s="176"/>
      <c r="GO38" s="176"/>
      <c r="GP38" s="176"/>
      <c r="GQ38" s="176"/>
      <c r="GR38" s="176"/>
      <c r="GS38" s="176"/>
      <c r="GT38" s="176"/>
      <c r="GU38" s="176"/>
      <c r="GV38" s="176"/>
      <c r="GW38" s="176"/>
      <c r="GX38" s="176"/>
      <c r="GY38" s="176"/>
      <c r="GZ38" s="176"/>
      <c r="HA38" s="176"/>
      <c r="HB38" s="176"/>
      <c r="HC38" s="176"/>
      <c r="HD38" s="176"/>
      <c r="HE38" s="176"/>
      <c r="HF38" s="176"/>
      <c r="HG38" s="176"/>
      <c r="HH38" s="176"/>
      <c r="HI38" s="176"/>
      <c r="HJ38" s="176"/>
      <c r="HK38" s="176"/>
      <c r="HL38" s="176"/>
      <c r="HM38" s="176"/>
      <c r="HN38" s="176"/>
      <c r="HO38" s="176"/>
      <c r="HP38" s="176"/>
      <c r="HQ38" s="176"/>
      <c r="HR38" s="176"/>
      <c r="HS38" s="176"/>
      <c r="HT38" s="176"/>
      <c r="HU38" s="176"/>
      <c r="HV38" s="176"/>
      <c r="HW38" s="176"/>
      <c r="HX38" s="176"/>
      <c r="HY38" s="176"/>
      <c r="HZ38" s="176"/>
      <c r="IA38" s="176"/>
      <c r="IB38" s="176"/>
      <c r="IC38" s="176"/>
      <c r="ID38" s="176"/>
      <c r="IE38" s="176"/>
      <c r="IF38" s="176"/>
      <c r="IG38" s="176"/>
      <c r="IH38" s="176"/>
      <c r="II38" s="176"/>
      <c r="IJ38" s="176"/>
      <c r="IK38" s="176"/>
      <c r="IL38" s="176"/>
      <c r="IM38" s="176"/>
      <c r="IN38" s="176"/>
      <c r="IO38" s="176"/>
      <c r="IP38" s="176"/>
      <c r="IQ38" s="176"/>
    </row>
    <row r="39" spans="18:251" ht="27.75" customHeight="1"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76"/>
      <c r="FK39" s="176"/>
      <c r="FL39" s="176"/>
      <c r="FM39" s="176"/>
      <c r="FN39" s="176"/>
      <c r="FO39" s="176"/>
      <c r="FP39" s="176"/>
      <c r="FQ39" s="176"/>
      <c r="FR39" s="176"/>
      <c r="FS39" s="176"/>
      <c r="FT39" s="176"/>
      <c r="FU39" s="176"/>
      <c r="FV39" s="176"/>
      <c r="FW39" s="176"/>
      <c r="FX39" s="176"/>
      <c r="FY39" s="176"/>
      <c r="FZ39" s="176"/>
      <c r="GA39" s="176"/>
      <c r="GB39" s="176"/>
      <c r="GC39" s="176"/>
      <c r="GD39" s="176"/>
      <c r="GE39" s="176"/>
      <c r="GF39" s="176"/>
      <c r="GG39" s="176"/>
      <c r="GH39" s="176"/>
      <c r="GI39" s="176"/>
      <c r="GJ39" s="176"/>
      <c r="GK39" s="176"/>
      <c r="GL39" s="176"/>
      <c r="GM39" s="176"/>
      <c r="GN39" s="176"/>
      <c r="GO39" s="176"/>
      <c r="GP39" s="176"/>
      <c r="GQ39" s="176"/>
      <c r="GR39" s="176"/>
      <c r="GS39" s="176"/>
      <c r="GT39" s="176"/>
      <c r="GU39" s="176"/>
      <c r="GV39" s="176"/>
      <c r="GW39" s="176"/>
      <c r="GX39" s="176"/>
      <c r="GY39" s="176"/>
      <c r="GZ39" s="176"/>
      <c r="HA39" s="176"/>
      <c r="HB39" s="176"/>
      <c r="HC39" s="176"/>
      <c r="HD39" s="176"/>
      <c r="HE39" s="176"/>
      <c r="HF39" s="176"/>
      <c r="HG39" s="176"/>
      <c r="HH39" s="176"/>
      <c r="HI39" s="176"/>
      <c r="HJ39" s="176"/>
      <c r="HK39" s="176"/>
      <c r="HL39" s="176"/>
      <c r="HM39" s="176"/>
      <c r="HN39" s="176"/>
      <c r="HO39" s="176"/>
      <c r="HP39" s="176"/>
      <c r="HQ39" s="176"/>
      <c r="HR39" s="176"/>
      <c r="HS39" s="176"/>
      <c r="HT39" s="176"/>
      <c r="HU39" s="176"/>
      <c r="HV39" s="176"/>
      <c r="HW39" s="176"/>
      <c r="HX39" s="176"/>
      <c r="HY39" s="176"/>
      <c r="HZ39" s="176"/>
      <c r="IA39" s="176"/>
      <c r="IB39" s="176"/>
      <c r="IC39" s="176"/>
      <c r="ID39" s="176"/>
      <c r="IE39" s="176"/>
      <c r="IF39" s="176"/>
      <c r="IG39" s="176"/>
      <c r="IH39" s="176"/>
      <c r="II39" s="176"/>
      <c r="IJ39" s="176"/>
      <c r="IK39" s="176"/>
      <c r="IL39" s="176"/>
      <c r="IM39" s="176"/>
      <c r="IN39" s="176"/>
      <c r="IO39" s="176"/>
      <c r="IP39" s="176"/>
      <c r="IQ39" s="176"/>
    </row>
    <row r="40" spans="18:251" ht="27.75" customHeight="1"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  <c r="FL40" s="176"/>
      <c r="FM40" s="176"/>
      <c r="FN40" s="176"/>
      <c r="FO40" s="176"/>
      <c r="FP40" s="176"/>
      <c r="FQ40" s="176"/>
      <c r="FR40" s="176"/>
      <c r="FS40" s="176"/>
      <c r="FT40" s="176"/>
      <c r="FU40" s="176"/>
      <c r="FV40" s="176"/>
      <c r="FW40" s="176"/>
      <c r="FX40" s="176"/>
      <c r="FY40" s="176"/>
      <c r="FZ40" s="176"/>
      <c r="GA40" s="176"/>
      <c r="GB40" s="176"/>
      <c r="GC40" s="176"/>
      <c r="GD40" s="176"/>
      <c r="GE40" s="176"/>
      <c r="GF40" s="176"/>
      <c r="GG40" s="176"/>
      <c r="GH40" s="176"/>
      <c r="GI40" s="176"/>
      <c r="GJ40" s="176"/>
      <c r="GK40" s="176"/>
      <c r="GL40" s="176"/>
      <c r="GM40" s="176"/>
      <c r="GN40" s="176"/>
      <c r="GO40" s="176"/>
      <c r="GP40" s="176"/>
      <c r="GQ40" s="176"/>
      <c r="GR40" s="176"/>
      <c r="GS40" s="176"/>
      <c r="GT40" s="176"/>
      <c r="GU40" s="176"/>
      <c r="GV40" s="176"/>
      <c r="GW40" s="176"/>
      <c r="GX40" s="176"/>
      <c r="GY40" s="176"/>
      <c r="GZ40" s="176"/>
      <c r="HA40" s="176"/>
      <c r="HB40" s="176"/>
      <c r="HC40" s="176"/>
      <c r="HD40" s="176"/>
      <c r="HE40" s="176"/>
      <c r="HF40" s="176"/>
      <c r="HG40" s="176"/>
      <c r="HH40" s="176"/>
      <c r="HI40" s="176"/>
      <c r="HJ40" s="176"/>
      <c r="HK40" s="176"/>
      <c r="HL40" s="176"/>
      <c r="HM40" s="176"/>
      <c r="HN40" s="176"/>
      <c r="HO40" s="176"/>
      <c r="HP40" s="176"/>
      <c r="HQ40" s="176"/>
      <c r="HR40" s="176"/>
      <c r="HS40" s="176"/>
      <c r="HT40" s="176"/>
      <c r="HU40" s="176"/>
      <c r="HV40" s="176"/>
      <c r="HW40" s="176"/>
      <c r="HX40" s="176"/>
      <c r="HY40" s="176"/>
      <c r="HZ40" s="176"/>
      <c r="IA40" s="176"/>
      <c r="IB40" s="176"/>
      <c r="IC40" s="176"/>
      <c r="ID40" s="176"/>
      <c r="IE40" s="176"/>
      <c r="IF40" s="176"/>
      <c r="IG40" s="176"/>
      <c r="IH40" s="176"/>
      <c r="II40" s="176"/>
      <c r="IJ40" s="176"/>
      <c r="IK40" s="176"/>
      <c r="IL40" s="176"/>
      <c r="IM40" s="176"/>
      <c r="IN40" s="176"/>
      <c r="IO40" s="176"/>
      <c r="IP40" s="176"/>
      <c r="IQ40" s="176"/>
    </row>
    <row r="41" spans="18:251" ht="27.75" customHeight="1"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76"/>
      <c r="FK41" s="176"/>
      <c r="FL41" s="176"/>
      <c r="FM41" s="176"/>
      <c r="FN41" s="176"/>
      <c r="FO41" s="176"/>
      <c r="FP41" s="176"/>
      <c r="FQ41" s="176"/>
      <c r="FR41" s="176"/>
      <c r="FS41" s="176"/>
      <c r="FT41" s="176"/>
      <c r="FU41" s="176"/>
      <c r="FV41" s="176"/>
      <c r="FW41" s="176"/>
      <c r="FX41" s="176"/>
      <c r="FY41" s="176"/>
      <c r="FZ41" s="176"/>
      <c r="GA41" s="176"/>
      <c r="GB41" s="176"/>
      <c r="GC41" s="176"/>
      <c r="GD41" s="176"/>
      <c r="GE41" s="176"/>
      <c r="GF41" s="176"/>
      <c r="GG41" s="176"/>
      <c r="GH41" s="176"/>
      <c r="GI41" s="176"/>
      <c r="GJ41" s="176"/>
      <c r="GK41" s="176"/>
      <c r="GL41" s="176"/>
      <c r="GM41" s="176"/>
      <c r="GN41" s="176"/>
      <c r="GO41" s="176"/>
      <c r="GP41" s="176"/>
      <c r="GQ41" s="176"/>
      <c r="GR41" s="176"/>
      <c r="GS41" s="176"/>
      <c r="GT41" s="176"/>
      <c r="GU41" s="176"/>
      <c r="GV41" s="176"/>
      <c r="GW41" s="176"/>
      <c r="GX41" s="176"/>
      <c r="GY41" s="176"/>
      <c r="GZ41" s="176"/>
      <c r="HA41" s="176"/>
      <c r="HB41" s="176"/>
      <c r="HC41" s="176"/>
      <c r="HD41" s="176"/>
      <c r="HE41" s="176"/>
      <c r="HF41" s="176"/>
      <c r="HG41" s="176"/>
      <c r="HH41" s="176"/>
      <c r="HI41" s="176"/>
      <c r="HJ41" s="176"/>
      <c r="HK41" s="176"/>
      <c r="HL41" s="176"/>
      <c r="HM41" s="176"/>
      <c r="HN41" s="176"/>
      <c r="HO41" s="176"/>
      <c r="HP41" s="176"/>
      <c r="HQ41" s="176"/>
      <c r="HR41" s="176"/>
      <c r="HS41" s="176"/>
      <c r="HT41" s="176"/>
      <c r="HU41" s="176"/>
      <c r="HV41" s="176"/>
      <c r="HW41" s="176"/>
      <c r="HX41" s="176"/>
      <c r="HY41" s="176"/>
      <c r="HZ41" s="176"/>
      <c r="IA41" s="176"/>
      <c r="IB41" s="176"/>
      <c r="IC41" s="176"/>
      <c r="ID41" s="176"/>
      <c r="IE41" s="176"/>
      <c r="IF41" s="176"/>
      <c r="IG41" s="176"/>
      <c r="IH41" s="176"/>
      <c r="II41" s="176"/>
      <c r="IJ41" s="176"/>
      <c r="IK41" s="176"/>
      <c r="IL41" s="176"/>
      <c r="IM41" s="176"/>
      <c r="IN41" s="176"/>
      <c r="IO41" s="176"/>
      <c r="IP41" s="176"/>
      <c r="IQ41" s="176"/>
    </row>
    <row r="42" spans="18:251" ht="27.75" customHeight="1"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  <c r="FL42" s="176"/>
      <c r="FM42" s="176"/>
      <c r="FN42" s="176"/>
      <c r="FO42" s="176"/>
      <c r="FP42" s="176"/>
      <c r="FQ42" s="176"/>
      <c r="FR42" s="176"/>
      <c r="FS42" s="176"/>
      <c r="FT42" s="176"/>
      <c r="FU42" s="176"/>
      <c r="FV42" s="176"/>
      <c r="FW42" s="176"/>
      <c r="FX42" s="176"/>
      <c r="FY42" s="176"/>
      <c r="FZ42" s="176"/>
      <c r="GA42" s="176"/>
      <c r="GB42" s="176"/>
      <c r="GC42" s="176"/>
      <c r="GD42" s="176"/>
      <c r="GE42" s="176"/>
      <c r="GF42" s="176"/>
      <c r="GG42" s="176"/>
      <c r="GH42" s="176"/>
      <c r="GI42" s="176"/>
      <c r="GJ42" s="176"/>
      <c r="GK42" s="176"/>
      <c r="GL42" s="176"/>
      <c r="GM42" s="176"/>
      <c r="GN42" s="176"/>
      <c r="GO42" s="176"/>
      <c r="GP42" s="176"/>
      <c r="GQ42" s="176"/>
      <c r="GR42" s="176"/>
      <c r="GS42" s="176"/>
      <c r="GT42" s="176"/>
      <c r="GU42" s="176"/>
      <c r="GV42" s="176"/>
      <c r="GW42" s="176"/>
      <c r="GX42" s="176"/>
      <c r="GY42" s="176"/>
      <c r="GZ42" s="176"/>
      <c r="HA42" s="176"/>
      <c r="HB42" s="176"/>
      <c r="HC42" s="176"/>
      <c r="HD42" s="176"/>
      <c r="HE42" s="176"/>
      <c r="HF42" s="176"/>
      <c r="HG42" s="176"/>
      <c r="HH42" s="176"/>
      <c r="HI42" s="176"/>
      <c r="HJ42" s="176"/>
      <c r="HK42" s="176"/>
      <c r="HL42" s="176"/>
      <c r="HM42" s="176"/>
      <c r="HN42" s="176"/>
      <c r="HO42" s="176"/>
      <c r="HP42" s="176"/>
      <c r="HQ42" s="176"/>
      <c r="HR42" s="176"/>
      <c r="HS42" s="176"/>
      <c r="HT42" s="176"/>
      <c r="HU42" s="176"/>
      <c r="HV42" s="176"/>
      <c r="HW42" s="176"/>
      <c r="HX42" s="176"/>
      <c r="HY42" s="176"/>
      <c r="HZ42" s="176"/>
      <c r="IA42" s="176"/>
      <c r="IB42" s="176"/>
      <c r="IC42" s="176"/>
      <c r="ID42" s="176"/>
      <c r="IE42" s="176"/>
      <c r="IF42" s="176"/>
      <c r="IG42" s="176"/>
      <c r="IH42" s="176"/>
      <c r="II42" s="176"/>
      <c r="IJ42" s="176"/>
      <c r="IK42" s="176"/>
      <c r="IL42" s="176"/>
      <c r="IM42" s="176"/>
      <c r="IN42" s="176"/>
      <c r="IO42" s="176"/>
      <c r="IP42" s="176"/>
      <c r="IQ42" s="176"/>
    </row>
    <row r="43" spans="18:251" ht="27.75" customHeight="1"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  <c r="FL43" s="176"/>
      <c r="FM43" s="176"/>
      <c r="FN43" s="176"/>
      <c r="FO43" s="176"/>
      <c r="FP43" s="176"/>
      <c r="FQ43" s="176"/>
      <c r="FR43" s="176"/>
      <c r="FS43" s="176"/>
      <c r="FT43" s="176"/>
      <c r="FU43" s="176"/>
      <c r="FV43" s="176"/>
      <c r="FW43" s="176"/>
      <c r="FX43" s="176"/>
      <c r="FY43" s="176"/>
      <c r="FZ43" s="176"/>
      <c r="GA43" s="176"/>
      <c r="GB43" s="176"/>
      <c r="GC43" s="176"/>
      <c r="GD43" s="176"/>
      <c r="GE43" s="176"/>
      <c r="GF43" s="176"/>
      <c r="GG43" s="176"/>
      <c r="GH43" s="176"/>
      <c r="GI43" s="176"/>
      <c r="GJ43" s="176"/>
      <c r="GK43" s="176"/>
      <c r="GL43" s="176"/>
      <c r="GM43" s="176"/>
      <c r="GN43" s="176"/>
      <c r="GO43" s="176"/>
      <c r="GP43" s="176"/>
      <c r="GQ43" s="176"/>
      <c r="GR43" s="176"/>
      <c r="GS43" s="176"/>
      <c r="GT43" s="176"/>
      <c r="GU43" s="176"/>
      <c r="GV43" s="176"/>
      <c r="GW43" s="176"/>
      <c r="GX43" s="176"/>
      <c r="GY43" s="176"/>
      <c r="GZ43" s="176"/>
      <c r="HA43" s="176"/>
      <c r="HB43" s="176"/>
      <c r="HC43" s="176"/>
      <c r="HD43" s="176"/>
      <c r="HE43" s="176"/>
      <c r="HF43" s="176"/>
      <c r="HG43" s="176"/>
      <c r="HH43" s="176"/>
      <c r="HI43" s="176"/>
      <c r="HJ43" s="176"/>
      <c r="HK43" s="176"/>
      <c r="HL43" s="176"/>
      <c r="HM43" s="176"/>
      <c r="HN43" s="176"/>
      <c r="HO43" s="176"/>
      <c r="HP43" s="176"/>
      <c r="HQ43" s="176"/>
      <c r="HR43" s="176"/>
      <c r="HS43" s="176"/>
      <c r="HT43" s="176"/>
      <c r="HU43" s="176"/>
      <c r="HV43" s="176"/>
      <c r="HW43" s="176"/>
      <c r="HX43" s="176"/>
      <c r="HY43" s="176"/>
      <c r="HZ43" s="176"/>
      <c r="IA43" s="176"/>
      <c r="IB43" s="176"/>
      <c r="IC43" s="176"/>
      <c r="ID43" s="176"/>
      <c r="IE43" s="176"/>
      <c r="IF43" s="176"/>
      <c r="IG43" s="176"/>
      <c r="IH43" s="176"/>
      <c r="II43" s="176"/>
      <c r="IJ43" s="176"/>
      <c r="IK43" s="176"/>
      <c r="IL43" s="176"/>
      <c r="IM43" s="176"/>
      <c r="IN43" s="176"/>
      <c r="IO43" s="176"/>
      <c r="IP43" s="176"/>
      <c r="IQ43" s="176"/>
    </row>
    <row r="44" spans="18:251" ht="27.75" customHeight="1"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76"/>
      <c r="FK44" s="176"/>
      <c r="FL44" s="176"/>
      <c r="FM44" s="176"/>
      <c r="FN44" s="176"/>
      <c r="FO44" s="176"/>
      <c r="FP44" s="176"/>
      <c r="FQ44" s="176"/>
      <c r="FR44" s="176"/>
      <c r="FS44" s="176"/>
      <c r="FT44" s="176"/>
      <c r="FU44" s="176"/>
      <c r="FV44" s="176"/>
      <c r="FW44" s="176"/>
      <c r="FX44" s="176"/>
      <c r="FY44" s="176"/>
      <c r="FZ44" s="176"/>
      <c r="GA44" s="176"/>
      <c r="GB44" s="176"/>
      <c r="GC44" s="176"/>
      <c r="GD44" s="176"/>
      <c r="GE44" s="176"/>
      <c r="GF44" s="176"/>
      <c r="GG44" s="176"/>
      <c r="GH44" s="176"/>
      <c r="GI44" s="176"/>
      <c r="GJ44" s="176"/>
      <c r="GK44" s="176"/>
      <c r="GL44" s="176"/>
      <c r="GM44" s="176"/>
      <c r="GN44" s="176"/>
      <c r="GO44" s="176"/>
      <c r="GP44" s="176"/>
      <c r="GQ44" s="176"/>
      <c r="GR44" s="176"/>
      <c r="GS44" s="176"/>
      <c r="GT44" s="176"/>
      <c r="GU44" s="176"/>
      <c r="GV44" s="176"/>
      <c r="GW44" s="176"/>
      <c r="GX44" s="176"/>
      <c r="GY44" s="176"/>
      <c r="GZ44" s="176"/>
      <c r="HA44" s="176"/>
      <c r="HB44" s="176"/>
      <c r="HC44" s="176"/>
      <c r="HD44" s="176"/>
      <c r="HE44" s="176"/>
      <c r="HF44" s="176"/>
      <c r="HG44" s="176"/>
      <c r="HH44" s="176"/>
      <c r="HI44" s="176"/>
      <c r="HJ44" s="176"/>
      <c r="HK44" s="176"/>
      <c r="HL44" s="176"/>
      <c r="HM44" s="176"/>
      <c r="HN44" s="176"/>
      <c r="HO44" s="176"/>
      <c r="HP44" s="176"/>
      <c r="HQ44" s="176"/>
      <c r="HR44" s="176"/>
      <c r="HS44" s="176"/>
      <c r="HT44" s="176"/>
      <c r="HU44" s="176"/>
      <c r="HV44" s="176"/>
      <c r="HW44" s="176"/>
      <c r="HX44" s="176"/>
      <c r="HY44" s="176"/>
      <c r="HZ44" s="176"/>
      <c r="IA44" s="176"/>
      <c r="IB44" s="176"/>
      <c r="IC44" s="176"/>
      <c r="ID44" s="176"/>
      <c r="IE44" s="176"/>
      <c r="IF44" s="176"/>
      <c r="IG44" s="176"/>
      <c r="IH44" s="176"/>
      <c r="II44" s="176"/>
      <c r="IJ44" s="176"/>
      <c r="IK44" s="176"/>
      <c r="IL44" s="176"/>
      <c r="IM44" s="176"/>
      <c r="IN44" s="176"/>
      <c r="IO44" s="176"/>
      <c r="IP44" s="176"/>
      <c r="IQ44" s="176"/>
    </row>
    <row r="45" spans="18:251" ht="27.75" customHeight="1"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  <c r="FL45" s="176"/>
      <c r="FM45" s="176"/>
      <c r="FN45" s="176"/>
      <c r="FO45" s="176"/>
      <c r="FP45" s="176"/>
      <c r="FQ45" s="176"/>
      <c r="FR45" s="176"/>
      <c r="FS45" s="176"/>
      <c r="FT45" s="176"/>
      <c r="FU45" s="176"/>
      <c r="FV45" s="176"/>
      <c r="FW45" s="176"/>
      <c r="FX45" s="176"/>
      <c r="FY45" s="176"/>
      <c r="FZ45" s="176"/>
      <c r="GA45" s="176"/>
      <c r="GB45" s="176"/>
      <c r="GC45" s="176"/>
      <c r="GD45" s="176"/>
      <c r="GE45" s="176"/>
      <c r="GF45" s="176"/>
      <c r="GG45" s="176"/>
      <c r="GH45" s="176"/>
      <c r="GI45" s="176"/>
      <c r="GJ45" s="176"/>
      <c r="GK45" s="176"/>
      <c r="GL45" s="176"/>
      <c r="GM45" s="176"/>
      <c r="GN45" s="176"/>
      <c r="GO45" s="176"/>
      <c r="GP45" s="176"/>
      <c r="GQ45" s="176"/>
      <c r="GR45" s="176"/>
      <c r="GS45" s="176"/>
      <c r="GT45" s="176"/>
      <c r="GU45" s="176"/>
      <c r="GV45" s="176"/>
      <c r="GW45" s="176"/>
      <c r="GX45" s="176"/>
      <c r="GY45" s="176"/>
      <c r="GZ45" s="176"/>
      <c r="HA45" s="176"/>
      <c r="HB45" s="176"/>
      <c r="HC45" s="176"/>
      <c r="HD45" s="176"/>
      <c r="HE45" s="176"/>
      <c r="HF45" s="176"/>
      <c r="HG45" s="176"/>
      <c r="HH45" s="176"/>
      <c r="HI45" s="176"/>
      <c r="HJ45" s="176"/>
      <c r="HK45" s="176"/>
      <c r="HL45" s="176"/>
      <c r="HM45" s="176"/>
      <c r="HN45" s="176"/>
      <c r="HO45" s="176"/>
      <c r="HP45" s="176"/>
      <c r="HQ45" s="176"/>
      <c r="HR45" s="176"/>
      <c r="HS45" s="176"/>
      <c r="HT45" s="176"/>
      <c r="HU45" s="176"/>
      <c r="HV45" s="176"/>
      <c r="HW45" s="176"/>
      <c r="HX45" s="176"/>
      <c r="HY45" s="176"/>
      <c r="HZ45" s="176"/>
      <c r="IA45" s="176"/>
      <c r="IB45" s="176"/>
      <c r="IC45" s="176"/>
      <c r="ID45" s="176"/>
      <c r="IE45" s="176"/>
      <c r="IF45" s="176"/>
      <c r="IG45" s="176"/>
      <c r="IH45" s="176"/>
      <c r="II45" s="176"/>
      <c r="IJ45" s="176"/>
      <c r="IK45" s="176"/>
      <c r="IL45" s="176"/>
      <c r="IM45" s="176"/>
      <c r="IN45" s="176"/>
      <c r="IO45" s="176"/>
      <c r="IP45" s="176"/>
      <c r="IQ45" s="176"/>
    </row>
    <row r="46" spans="18:251" ht="27.75" customHeight="1"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  <c r="FL46" s="176"/>
      <c r="FM46" s="176"/>
      <c r="FN46" s="176"/>
      <c r="FO46" s="176"/>
      <c r="FP46" s="176"/>
      <c r="FQ46" s="176"/>
      <c r="FR46" s="176"/>
      <c r="FS46" s="176"/>
      <c r="FT46" s="176"/>
      <c r="FU46" s="176"/>
      <c r="FV46" s="176"/>
      <c r="FW46" s="176"/>
      <c r="FX46" s="176"/>
      <c r="FY46" s="176"/>
      <c r="FZ46" s="176"/>
      <c r="GA46" s="176"/>
      <c r="GB46" s="176"/>
      <c r="GC46" s="176"/>
      <c r="GD46" s="176"/>
      <c r="GE46" s="176"/>
      <c r="GF46" s="176"/>
      <c r="GG46" s="176"/>
      <c r="GH46" s="176"/>
      <c r="GI46" s="176"/>
      <c r="GJ46" s="176"/>
      <c r="GK46" s="176"/>
      <c r="GL46" s="176"/>
      <c r="GM46" s="176"/>
      <c r="GN46" s="176"/>
      <c r="GO46" s="176"/>
      <c r="GP46" s="176"/>
      <c r="GQ46" s="176"/>
      <c r="GR46" s="176"/>
      <c r="GS46" s="176"/>
      <c r="GT46" s="176"/>
      <c r="GU46" s="176"/>
      <c r="GV46" s="176"/>
      <c r="GW46" s="176"/>
      <c r="GX46" s="176"/>
      <c r="GY46" s="176"/>
      <c r="GZ46" s="176"/>
      <c r="HA46" s="176"/>
      <c r="HB46" s="176"/>
      <c r="HC46" s="176"/>
      <c r="HD46" s="176"/>
      <c r="HE46" s="176"/>
      <c r="HF46" s="176"/>
      <c r="HG46" s="176"/>
      <c r="HH46" s="176"/>
      <c r="HI46" s="176"/>
      <c r="HJ46" s="176"/>
      <c r="HK46" s="176"/>
      <c r="HL46" s="176"/>
      <c r="HM46" s="176"/>
      <c r="HN46" s="176"/>
      <c r="HO46" s="176"/>
      <c r="HP46" s="176"/>
      <c r="HQ46" s="176"/>
      <c r="HR46" s="176"/>
      <c r="HS46" s="176"/>
      <c r="HT46" s="176"/>
      <c r="HU46" s="176"/>
      <c r="HV46" s="176"/>
      <c r="HW46" s="176"/>
      <c r="HX46" s="176"/>
      <c r="HY46" s="176"/>
      <c r="HZ46" s="176"/>
      <c r="IA46" s="176"/>
      <c r="IB46" s="176"/>
      <c r="IC46" s="176"/>
      <c r="ID46" s="176"/>
      <c r="IE46" s="176"/>
      <c r="IF46" s="176"/>
      <c r="IG46" s="176"/>
      <c r="IH46" s="176"/>
      <c r="II46" s="176"/>
      <c r="IJ46" s="176"/>
      <c r="IK46" s="176"/>
      <c r="IL46" s="176"/>
      <c r="IM46" s="176"/>
      <c r="IN46" s="176"/>
      <c r="IO46" s="176"/>
      <c r="IP46" s="176"/>
      <c r="IQ46" s="176"/>
    </row>
    <row r="47" spans="18:251" ht="27.75" customHeight="1"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  <c r="FL47" s="176"/>
      <c r="FM47" s="176"/>
      <c r="FN47" s="176"/>
      <c r="FO47" s="176"/>
      <c r="FP47" s="176"/>
      <c r="FQ47" s="176"/>
      <c r="FR47" s="176"/>
      <c r="FS47" s="176"/>
      <c r="FT47" s="176"/>
      <c r="FU47" s="176"/>
      <c r="FV47" s="176"/>
      <c r="FW47" s="176"/>
      <c r="FX47" s="176"/>
      <c r="FY47" s="176"/>
      <c r="FZ47" s="176"/>
      <c r="GA47" s="176"/>
      <c r="GB47" s="176"/>
      <c r="GC47" s="176"/>
      <c r="GD47" s="176"/>
      <c r="GE47" s="176"/>
      <c r="GF47" s="176"/>
      <c r="GG47" s="176"/>
      <c r="GH47" s="176"/>
      <c r="GI47" s="176"/>
      <c r="GJ47" s="176"/>
      <c r="GK47" s="176"/>
      <c r="GL47" s="176"/>
      <c r="GM47" s="176"/>
      <c r="GN47" s="176"/>
      <c r="GO47" s="176"/>
      <c r="GP47" s="176"/>
      <c r="GQ47" s="176"/>
      <c r="GR47" s="176"/>
      <c r="GS47" s="176"/>
      <c r="GT47" s="176"/>
      <c r="GU47" s="176"/>
      <c r="GV47" s="176"/>
      <c r="GW47" s="176"/>
      <c r="GX47" s="176"/>
      <c r="GY47" s="176"/>
      <c r="GZ47" s="176"/>
      <c r="HA47" s="176"/>
      <c r="HB47" s="176"/>
      <c r="HC47" s="176"/>
      <c r="HD47" s="176"/>
      <c r="HE47" s="176"/>
      <c r="HF47" s="176"/>
      <c r="HG47" s="176"/>
      <c r="HH47" s="176"/>
      <c r="HI47" s="176"/>
      <c r="HJ47" s="176"/>
      <c r="HK47" s="176"/>
      <c r="HL47" s="176"/>
      <c r="HM47" s="176"/>
      <c r="HN47" s="176"/>
      <c r="HO47" s="176"/>
      <c r="HP47" s="176"/>
      <c r="HQ47" s="176"/>
      <c r="HR47" s="176"/>
      <c r="HS47" s="176"/>
      <c r="HT47" s="176"/>
      <c r="HU47" s="176"/>
      <c r="HV47" s="176"/>
      <c r="HW47" s="176"/>
      <c r="HX47" s="176"/>
      <c r="HY47" s="176"/>
      <c r="HZ47" s="176"/>
      <c r="IA47" s="176"/>
      <c r="IB47" s="176"/>
      <c r="IC47" s="176"/>
      <c r="ID47" s="176"/>
      <c r="IE47" s="176"/>
      <c r="IF47" s="176"/>
      <c r="IG47" s="176"/>
      <c r="IH47" s="176"/>
      <c r="II47" s="176"/>
      <c r="IJ47" s="176"/>
      <c r="IK47" s="176"/>
      <c r="IL47" s="176"/>
      <c r="IM47" s="176"/>
      <c r="IN47" s="176"/>
      <c r="IO47" s="176"/>
      <c r="IP47" s="176"/>
      <c r="IQ47" s="176"/>
    </row>
    <row r="48" spans="18:251" ht="27.75" customHeight="1"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  <c r="FL48" s="176"/>
      <c r="FM48" s="176"/>
      <c r="FN48" s="176"/>
      <c r="FO48" s="176"/>
      <c r="FP48" s="176"/>
      <c r="FQ48" s="176"/>
      <c r="FR48" s="176"/>
      <c r="FS48" s="176"/>
      <c r="FT48" s="176"/>
      <c r="FU48" s="176"/>
      <c r="FV48" s="176"/>
      <c r="FW48" s="176"/>
      <c r="FX48" s="176"/>
      <c r="FY48" s="176"/>
      <c r="FZ48" s="176"/>
      <c r="GA48" s="176"/>
      <c r="GB48" s="176"/>
      <c r="GC48" s="176"/>
      <c r="GD48" s="176"/>
      <c r="GE48" s="176"/>
      <c r="GF48" s="176"/>
      <c r="GG48" s="176"/>
      <c r="GH48" s="176"/>
      <c r="GI48" s="176"/>
      <c r="GJ48" s="176"/>
      <c r="GK48" s="176"/>
      <c r="GL48" s="176"/>
      <c r="GM48" s="176"/>
      <c r="GN48" s="176"/>
      <c r="GO48" s="176"/>
      <c r="GP48" s="176"/>
      <c r="GQ48" s="176"/>
      <c r="GR48" s="176"/>
      <c r="GS48" s="176"/>
      <c r="GT48" s="176"/>
      <c r="GU48" s="176"/>
      <c r="GV48" s="176"/>
      <c r="GW48" s="176"/>
      <c r="GX48" s="176"/>
      <c r="GY48" s="176"/>
      <c r="GZ48" s="176"/>
      <c r="HA48" s="176"/>
      <c r="HB48" s="176"/>
      <c r="HC48" s="176"/>
      <c r="HD48" s="176"/>
      <c r="HE48" s="176"/>
      <c r="HF48" s="176"/>
      <c r="HG48" s="176"/>
      <c r="HH48" s="176"/>
      <c r="HI48" s="176"/>
      <c r="HJ48" s="176"/>
      <c r="HK48" s="176"/>
      <c r="HL48" s="176"/>
      <c r="HM48" s="176"/>
      <c r="HN48" s="176"/>
      <c r="HO48" s="176"/>
      <c r="HP48" s="176"/>
      <c r="HQ48" s="176"/>
      <c r="HR48" s="176"/>
      <c r="HS48" s="176"/>
      <c r="HT48" s="176"/>
      <c r="HU48" s="176"/>
      <c r="HV48" s="176"/>
      <c r="HW48" s="176"/>
      <c r="HX48" s="176"/>
      <c r="HY48" s="176"/>
      <c r="HZ48" s="176"/>
      <c r="IA48" s="176"/>
      <c r="IB48" s="176"/>
      <c r="IC48" s="176"/>
      <c r="ID48" s="176"/>
      <c r="IE48" s="176"/>
      <c r="IF48" s="176"/>
      <c r="IG48" s="176"/>
      <c r="IH48" s="176"/>
      <c r="II48" s="176"/>
      <c r="IJ48" s="176"/>
      <c r="IK48" s="176"/>
      <c r="IL48" s="176"/>
      <c r="IM48" s="176"/>
      <c r="IN48" s="176"/>
      <c r="IO48" s="176"/>
      <c r="IP48" s="176"/>
      <c r="IQ48" s="176"/>
    </row>
    <row r="49" spans="18:251" ht="27.75" customHeight="1"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76"/>
      <c r="FK49" s="176"/>
      <c r="FL49" s="176"/>
      <c r="FM49" s="176"/>
      <c r="FN49" s="176"/>
      <c r="FO49" s="176"/>
      <c r="FP49" s="176"/>
      <c r="FQ49" s="176"/>
      <c r="FR49" s="176"/>
      <c r="FS49" s="176"/>
      <c r="FT49" s="176"/>
      <c r="FU49" s="176"/>
      <c r="FV49" s="176"/>
      <c r="FW49" s="176"/>
      <c r="FX49" s="176"/>
      <c r="FY49" s="176"/>
      <c r="FZ49" s="176"/>
      <c r="GA49" s="176"/>
      <c r="GB49" s="176"/>
      <c r="GC49" s="176"/>
      <c r="GD49" s="176"/>
      <c r="GE49" s="176"/>
      <c r="GF49" s="176"/>
      <c r="GG49" s="176"/>
      <c r="GH49" s="176"/>
      <c r="GI49" s="176"/>
      <c r="GJ49" s="176"/>
      <c r="GK49" s="176"/>
      <c r="GL49" s="176"/>
      <c r="GM49" s="176"/>
      <c r="GN49" s="176"/>
      <c r="GO49" s="176"/>
      <c r="GP49" s="176"/>
      <c r="GQ49" s="176"/>
      <c r="GR49" s="176"/>
      <c r="GS49" s="176"/>
      <c r="GT49" s="176"/>
      <c r="GU49" s="176"/>
      <c r="GV49" s="176"/>
      <c r="GW49" s="176"/>
      <c r="GX49" s="176"/>
      <c r="GY49" s="176"/>
      <c r="GZ49" s="176"/>
      <c r="HA49" s="176"/>
      <c r="HB49" s="176"/>
      <c r="HC49" s="176"/>
      <c r="HD49" s="176"/>
      <c r="HE49" s="176"/>
      <c r="HF49" s="176"/>
      <c r="HG49" s="176"/>
      <c r="HH49" s="176"/>
      <c r="HI49" s="176"/>
      <c r="HJ49" s="176"/>
      <c r="HK49" s="176"/>
      <c r="HL49" s="176"/>
      <c r="HM49" s="176"/>
      <c r="HN49" s="176"/>
      <c r="HO49" s="176"/>
      <c r="HP49" s="176"/>
      <c r="HQ49" s="176"/>
      <c r="HR49" s="176"/>
      <c r="HS49" s="176"/>
      <c r="HT49" s="176"/>
      <c r="HU49" s="176"/>
      <c r="HV49" s="176"/>
      <c r="HW49" s="176"/>
      <c r="HX49" s="176"/>
      <c r="HY49" s="176"/>
      <c r="HZ49" s="176"/>
      <c r="IA49" s="176"/>
      <c r="IB49" s="176"/>
      <c r="IC49" s="176"/>
      <c r="ID49" s="176"/>
      <c r="IE49" s="176"/>
      <c r="IF49" s="176"/>
      <c r="IG49" s="176"/>
      <c r="IH49" s="176"/>
      <c r="II49" s="176"/>
      <c r="IJ49" s="176"/>
      <c r="IK49" s="176"/>
      <c r="IL49" s="176"/>
      <c r="IM49" s="176"/>
      <c r="IN49" s="176"/>
      <c r="IO49" s="176"/>
      <c r="IP49" s="176"/>
      <c r="IQ49" s="176"/>
    </row>
    <row r="50" spans="18:251" ht="27.75" customHeight="1"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  <c r="FL50" s="176"/>
      <c r="FM50" s="176"/>
      <c r="FN50" s="176"/>
      <c r="FO50" s="176"/>
      <c r="FP50" s="176"/>
      <c r="FQ50" s="176"/>
      <c r="FR50" s="176"/>
      <c r="FS50" s="176"/>
      <c r="FT50" s="176"/>
      <c r="FU50" s="176"/>
      <c r="FV50" s="176"/>
      <c r="FW50" s="176"/>
      <c r="FX50" s="176"/>
      <c r="FY50" s="176"/>
      <c r="FZ50" s="176"/>
      <c r="GA50" s="176"/>
      <c r="GB50" s="176"/>
      <c r="GC50" s="176"/>
      <c r="GD50" s="176"/>
      <c r="GE50" s="176"/>
      <c r="GF50" s="176"/>
      <c r="GG50" s="176"/>
      <c r="GH50" s="176"/>
      <c r="GI50" s="176"/>
      <c r="GJ50" s="176"/>
      <c r="GK50" s="176"/>
      <c r="GL50" s="176"/>
      <c r="GM50" s="176"/>
      <c r="GN50" s="176"/>
      <c r="GO50" s="176"/>
      <c r="GP50" s="176"/>
      <c r="GQ50" s="176"/>
      <c r="GR50" s="176"/>
      <c r="GS50" s="176"/>
      <c r="GT50" s="176"/>
      <c r="GU50" s="176"/>
      <c r="GV50" s="176"/>
      <c r="GW50" s="176"/>
      <c r="GX50" s="176"/>
      <c r="GY50" s="176"/>
      <c r="GZ50" s="176"/>
      <c r="HA50" s="176"/>
      <c r="HB50" s="176"/>
      <c r="HC50" s="176"/>
      <c r="HD50" s="176"/>
      <c r="HE50" s="176"/>
      <c r="HF50" s="176"/>
      <c r="HG50" s="176"/>
      <c r="HH50" s="176"/>
      <c r="HI50" s="176"/>
      <c r="HJ50" s="176"/>
      <c r="HK50" s="176"/>
      <c r="HL50" s="176"/>
      <c r="HM50" s="176"/>
      <c r="HN50" s="176"/>
      <c r="HO50" s="176"/>
      <c r="HP50" s="176"/>
      <c r="HQ50" s="176"/>
      <c r="HR50" s="176"/>
      <c r="HS50" s="176"/>
      <c r="HT50" s="176"/>
      <c r="HU50" s="176"/>
      <c r="HV50" s="176"/>
      <c r="HW50" s="176"/>
      <c r="HX50" s="176"/>
      <c r="HY50" s="176"/>
      <c r="HZ50" s="176"/>
      <c r="IA50" s="176"/>
      <c r="IB50" s="176"/>
      <c r="IC50" s="176"/>
      <c r="ID50" s="176"/>
      <c r="IE50" s="176"/>
      <c r="IF50" s="176"/>
      <c r="IG50" s="176"/>
      <c r="IH50" s="176"/>
      <c r="II50" s="176"/>
      <c r="IJ50" s="176"/>
      <c r="IK50" s="176"/>
      <c r="IL50" s="176"/>
      <c r="IM50" s="176"/>
      <c r="IN50" s="176"/>
      <c r="IO50" s="176"/>
      <c r="IP50" s="176"/>
      <c r="IQ50" s="176"/>
    </row>
    <row r="51" spans="18:251" ht="27.75" customHeight="1"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  <c r="FL51" s="176"/>
      <c r="FM51" s="176"/>
      <c r="FN51" s="176"/>
      <c r="FO51" s="176"/>
      <c r="FP51" s="176"/>
      <c r="FQ51" s="176"/>
      <c r="FR51" s="176"/>
      <c r="FS51" s="176"/>
      <c r="FT51" s="176"/>
      <c r="FU51" s="176"/>
      <c r="FV51" s="176"/>
      <c r="FW51" s="176"/>
      <c r="FX51" s="176"/>
      <c r="FY51" s="176"/>
      <c r="FZ51" s="176"/>
      <c r="GA51" s="176"/>
      <c r="GB51" s="176"/>
      <c r="GC51" s="176"/>
      <c r="GD51" s="176"/>
      <c r="GE51" s="176"/>
      <c r="GF51" s="176"/>
      <c r="GG51" s="176"/>
      <c r="GH51" s="176"/>
      <c r="GI51" s="176"/>
      <c r="GJ51" s="176"/>
      <c r="GK51" s="176"/>
      <c r="GL51" s="176"/>
      <c r="GM51" s="176"/>
      <c r="GN51" s="176"/>
      <c r="GO51" s="176"/>
      <c r="GP51" s="176"/>
      <c r="GQ51" s="176"/>
      <c r="GR51" s="176"/>
      <c r="GS51" s="176"/>
      <c r="GT51" s="176"/>
      <c r="GU51" s="176"/>
      <c r="GV51" s="176"/>
      <c r="GW51" s="176"/>
      <c r="GX51" s="176"/>
      <c r="GY51" s="176"/>
      <c r="GZ51" s="176"/>
      <c r="HA51" s="176"/>
      <c r="HB51" s="176"/>
      <c r="HC51" s="176"/>
      <c r="HD51" s="176"/>
      <c r="HE51" s="176"/>
      <c r="HF51" s="176"/>
      <c r="HG51" s="176"/>
      <c r="HH51" s="176"/>
      <c r="HI51" s="176"/>
      <c r="HJ51" s="176"/>
      <c r="HK51" s="176"/>
      <c r="HL51" s="176"/>
      <c r="HM51" s="176"/>
      <c r="HN51" s="176"/>
      <c r="HO51" s="176"/>
      <c r="HP51" s="176"/>
      <c r="HQ51" s="176"/>
      <c r="HR51" s="176"/>
      <c r="HS51" s="176"/>
      <c r="HT51" s="176"/>
      <c r="HU51" s="176"/>
      <c r="HV51" s="176"/>
      <c r="HW51" s="176"/>
      <c r="HX51" s="176"/>
      <c r="HY51" s="176"/>
      <c r="HZ51" s="176"/>
      <c r="IA51" s="176"/>
      <c r="IB51" s="176"/>
      <c r="IC51" s="176"/>
      <c r="ID51" s="176"/>
      <c r="IE51" s="176"/>
      <c r="IF51" s="176"/>
      <c r="IG51" s="176"/>
      <c r="IH51" s="176"/>
      <c r="II51" s="176"/>
      <c r="IJ51" s="176"/>
      <c r="IK51" s="176"/>
      <c r="IL51" s="176"/>
      <c r="IM51" s="176"/>
      <c r="IN51" s="176"/>
      <c r="IO51" s="176"/>
      <c r="IP51" s="176"/>
      <c r="IQ51" s="176"/>
    </row>
    <row r="52" spans="18:251" ht="27.75" customHeight="1"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76"/>
      <c r="FK52" s="176"/>
      <c r="FL52" s="176"/>
      <c r="FM52" s="176"/>
      <c r="FN52" s="176"/>
      <c r="FO52" s="176"/>
      <c r="FP52" s="176"/>
      <c r="FQ52" s="176"/>
      <c r="FR52" s="176"/>
      <c r="FS52" s="176"/>
      <c r="FT52" s="176"/>
      <c r="FU52" s="176"/>
      <c r="FV52" s="176"/>
      <c r="FW52" s="176"/>
      <c r="FX52" s="176"/>
      <c r="FY52" s="176"/>
      <c r="FZ52" s="176"/>
      <c r="GA52" s="176"/>
      <c r="GB52" s="176"/>
      <c r="GC52" s="176"/>
      <c r="GD52" s="176"/>
      <c r="GE52" s="176"/>
      <c r="GF52" s="176"/>
      <c r="GG52" s="176"/>
      <c r="GH52" s="176"/>
      <c r="GI52" s="176"/>
      <c r="GJ52" s="176"/>
      <c r="GK52" s="176"/>
      <c r="GL52" s="176"/>
      <c r="GM52" s="176"/>
      <c r="GN52" s="176"/>
      <c r="GO52" s="176"/>
      <c r="GP52" s="176"/>
      <c r="GQ52" s="176"/>
      <c r="GR52" s="176"/>
      <c r="GS52" s="176"/>
      <c r="GT52" s="176"/>
      <c r="GU52" s="176"/>
      <c r="GV52" s="176"/>
      <c r="GW52" s="176"/>
      <c r="GX52" s="176"/>
      <c r="GY52" s="176"/>
      <c r="GZ52" s="176"/>
      <c r="HA52" s="176"/>
      <c r="HB52" s="176"/>
      <c r="HC52" s="176"/>
      <c r="HD52" s="176"/>
      <c r="HE52" s="176"/>
      <c r="HF52" s="176"/>
      <c r="HG52" s="176"/>
      <c r="HH52" s="176"/>
      <c r="HI52" s="176"/>
      <c r="HJ52" s="176"/>
      <c r="HK52" s="176"/>
      <c r="HL52" s="176"/>
      <c r="HM52" s="176"/>
      <c r="HN52" s="176"/>
      <c r="HO52" s="176"/>
      <c r="HP52" s="176"/>
      <c r="HQ52" s="176"/>
      <c r="HR52" s="176"/>
      <c r="HS52" s="176"/>
      <c r="HT52" s="176"/>
      <c r="HU52" s="176"/>
      <c r="HV52" s="176"/>
      <c r="HW52" s="176"/>
      <c r="HX52" s="176"/>
      <c r="HY52" s="176"/>
      <c r="HZ52" s="176"/>
      <c r="IA52" s="176"/>
      <c r="IB52" s="176"/>
      <c r="IC52" s="176"/>
      <c r="ID52" s="176"/>
      <c r="IE52" s="176"/>
      <c r="IF52" s="176"/>
      <c r="IG52" s="176"/>
      <c r="IH52" s="176"/>
      <c r="II52" s="176"/>
      <c r="IJ52" s="176"/>
      <c r="IK52" s="176"/>
      <c r="IL52" s="176"/>
      <c r="IM52" s="176"/>
      <c r="IN52" s="176"/>
      <c r="IO52" s="176"/>
      <c r="IP52" s="176"/>
      <c r="IQ52" s="176"/>
    </row>
    <row r="53" spans="18:251" ht="27.75" customHeight="1"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76"/>
      <c r="FK53" s="176"/>
      <c r="FL53" s="176"/>
      <c r="FM53" s="176"/>
      <c r="FN53" s="176"/>
      <c r="FO53" s="176"/>
      <c r="FP53" s="176"/>
      <c r="FQ53" s="176"/>
      <c r="FR53" s="176"/>
      <c r="FS53" s="176"/>
      <c r="FT53" s="176"/>
      <c r="FU53" s="176"/>
      <c r="FV53" s="176"/>
      <c r="FW53" s="176"/>
      <c r="FX53" s="176"/>
      <c r="FY53" s="176"/>
      <c r="FZ53" s="176"/>
      <c r="GA53" s="176"/>
      <c r="GB53" s="176"/>
      <c r="GC53" s="176"/>
      <c r="GD53" s="176"/>
      <c r="GE53" s="176"/>
      <c r="GF53" s="176"/>
      <c r="GG53" s="176"/>
      <c r="GH53" s="176"/>
      <c r="GI53" s="176"/>
      <c r="GJ53" s="176"/>
      <c r="GK53" s="176"/>
      <c r="GL53" s="176"/>
      <c r="GM53" s="176"/>
      <c r="GN53" s="176"/>
      <c r="GO53" s="176"/>
      <c r="GP53" s="176"/>
      <c r="GQ53" s="176"/>
      <c r="GR53" s="176"/>
      <c r="GS53" s="176"/>
      <c r="GT53" s="176"/>
      <c r="GU53" s="176"/>
      <c r="GV53" s="176"/>
      <c r="GW53" s="176"/>
      <c r="GX53" s="176"/>
      <c r="GY53" s="176"/>
      <c r="GZ53" s="176"/>
      <c r="HA53" s="176"/>
      <c r="HB53" s="176"/>
      <c r="HC53" s="176"/>
      <c r="HD53" s="176"/>
      <c r="HE53" s="176"/>
      <c r="HF53" s="176"/>
      <c r="HG53" s="176"/>
      <c r="HH53" s="176"/>
      <c r="HI53" s="176"/>
      <c r="HJ53" s="176"/>
      <c r="HK53" s="176"/>
      <c r="HL53" s="176"/>
      <c r="HM53" s="176"/>
      <c r="HN53" s="176"/>
      <c r="HO53" s="176"/>
      <c r="HP53" s="176"/>
      <c r="HQ53" s="176"/>
      <c r="HR53" s="176"/>
      <c r="HS53" s="176"/>
      <c r="HT53" s="176"/>
      <c r="HU53" s="176"/>
      <c r="HV53" s="176"/>
      <c r="HW53" s="176"/>
      <c r="HX53" s="176"/>
      <c r="HY53" s="176"/>
      <c r="HZ53" s="176"/>
      <c r="IA53" s="176"/>
      <c r="IB53" s="176"/>
      <c r="IC53" s="176"/>
      <c r="ID53" s="176"/>
      <c r="IE53" s="176"/>
      <c r="IF53" s="176"/>
      <c r="IG53" s="176"/>
      <c r="IH53" s="176"/>
      <c r="II53" s="176"/>
      <c r="IJ53" s="176"/>
      <c r="IK53" s="176"/>
      <c r="IL53" s="176"/>
      <c r="IM53" s="176"/>
      <c r="IN53" s="176"/>
      <c r="IO53" s="176"/>
      <c r="IP53" s="176"/>
      <c r="IQ53" s="176"/>
    </row>
    <row r="54" spans="18:251" ht="27.75" customHeight="1"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6"/>
      <c r="EK54" s="176"/>
      <c r="EL54" s="176"/>
      <c r="EM54" s="176"/>
      <c r="EN54" s="176"/>
      <c r="EO54" s="176"/>
      <c r="EP54" s="176"/>
      <c r="EQ54" s="176"/>
      <c r="ER54" s="176"/>
      <c r="ES54" s="176"/>
      <c r="ET54" s="176"/>
      <c r="EU54" s="176"/>
      <c r="EV54" s="176"/>
      <c r="EW54" s="176"/>
      <c r="EX54" s="176"/>
      <c r="EY54" s="176"/>
      <c r="EZ54" s="176"/>
      <c r="FA54" s="176"/>
      <c r="FB54" s="176"/>
      <c r="FC54" s="176"/>
      <c r="FD54" s="176"/>
      <c r="FE54" s="176"/>
      <c r="FF54" s="176"/>
      <c r="FG54" s="176"/>
      <c r="FH54" s="176"/>
      <c r="FI54" s="176"/>
      <c r="FJ54" s="176"/>
      <c r="FK54" s="176"/>
      <c r="FL54" s="176"/>
      <c r="FM54" s="176"/>
      <c r="FN54" s="176"/>
      <c r="FO54" s="176"/>
      <c r="FP54" s="176"/>
      <c r="FQ54" s="176"/>
      <c r="FR54" s="176"/>
      <c r="FS54" s="176"/>
      <c r="FT54" s="176"/>
      <c r="FU54" s="176"/>
      <c r="FV54" s="176"/>
      <c r="FW54" s="176"/>
      <c r="FX54" s="176"/>
      <c r="FY54" s="176"/>
      <c r="FZ54" s="176"/>
      <c r="GA54" s="176"/>
      <c r="GB54" s="176"/>
      <c r="GC54" s="176"/>
      <c r="GD54" s="176"/>
      <c r="GE54" s="176"/>
      <c r="GF54" s="176"/>
      <c r="GG54" s="176"/>
      <c r="GH54" s="176"/>
      <c r="GI54" s="176"/>
      <c r="GJ54" s="176"/>
      <c r="GK54" s="176"/>
      <c r="GL54" s="176"/>
      <c r="GM54" s="176"/>
      <c r="GN54" s="176"/>
      <c r="GO54" s="176"/>
      <c r="GP54" s="176"/>
      <c r="GQ54" s="176"/>
      <c r="GR54" s="176"/>
      <c r="GS54" s="176"/>
      <c r="GT54" s="176"/>
      <c r="GU54" s="176"/>
      <c r="GV54" s="176"/>
      <c r="GW54" s="176"/>
      <c r="GX54" s="176"/>
      <c r="GY54" s="176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  <c r="IL54" s="176"/>
      <c r="IM54" s="176"/>
      <c r="IN54" s="176"/>
      <c r="IO54" s="176"/>
      <c r="IP54" s="176"/>
      <c r="IQ54" s="176"/>
    </row>
    <row r="55" spans="18:251" ht="27.75" customHeight="1"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176"/>
      <c r="EA55" s="176"/>
      <c r="EB55" s="176"/>
      <c r="EC55" s="176"/>
      <c r="ED55" s="176"/>
      <c r="EE55" s="176"/>
      <c r="EF55" s="176"/>
      <c r="EG55" s="176"/>
      <c r="EH55" s="176"/>
      <c r="EI55" s="176"/>
      <c r="EJ55" s="176"/>
      <c r="EK55" s="176"/>
      <c r="EL55" s="176"/>
      <c r="EM55" s="176"/>
      <c r="EN55" s="176"/>
      <c r="EO55" s="176"/>
      <c r="EP55" s="176"/>
      <c r="EQ55" s="176"/>
      <c r="ER55" s="176"/>
      <c r="ES55" s="176"/>
      <c r="ET55" s="176"/>
      <c r="EU55" s="176"/>
      <c r="EV55" s="176"/>
      <c r="EW55" s="176"/>
      <c r="EX55" s="176"/>
      <c r="EY55" s="176"/>
      <c r="EZ55" s="176"/>
      <c r="FA55" s="176"/>
      <c r="FB55" s="176"/>
      <c r="FC55" s="176"/>
      <c r="FD55" s="176"/>
      <c r="FE55" s="176"/>
      <c r="FF55" s="176"/>
      <c r="FG55" s="176"/>
      <c r="FH55" s="176"/>
      <c r="FI55" s="176"/>
      <c r="FJ55" s="176"/>
      <c r="FK55" s="176"/>
      <c r="FL55" s="176"/>
      <c r="FM55" s="176"/>
      <c r="FN55" s="176"/>
      <c r="FO55" s="176"/>
      <c r="FP55" s="176"/>
      <c r="FQ55" s="176"/>
      <c r="FR55" s="176"/>
      <c r="FS55" s="176"/>
      <c r="FT55" s="176"/>
      <c r="FU55" s="176"/>
      <c r="FV55" s="176"/>
      <c r="FW55" s="176"/>
      <c r="FX55" s="176"/>
      <c r="FY55" s="176"/>
      <c r="FZ55" s="176"/>
      <c r="GA55" s="176"/>
      <c r="GB55" s="176"/>
      <c r="GC55" s="176"/>
      <c r="GD55" s="176"/>
      <c r="GE55" s="176"/>
      <c r="GF55" s="176"/>
      <c r="GG55" s="176"/>
      <c r="GH55" s="176"/>
      <c r="GI55" s="176"/>
      <c r="GJ55" s="176"/>
      <c r="GK55" s="176"/>
      <c r="GL55" s="176"/>
      <c r="GM55" s="176"/>
      <c r="GN55" s="176"/>
      <c r="GO55" s="176"/>
      <c r="GP55" s="176"/>
      <c r="GQ55" s="176"/>
      <c r="GR55" s="176"/>
      <c r="GS55" s="176"/>
      <c r="GT55" s="176"/>
      <c r="GU55" s="176"/>
      <c r="GV55" s="176"/>
      <c r="GW55" s="176"/>
      <c r="GX55" s="176"/>
      <c r="GY55" s="176"/>
      <c r="GZ55" s="176"/>
      <c r="HA55" s="176"/>
      <c r="HB55" s="176"/>
      <c r="HC55" s="176"/>
      <c r="HD55" s="176"/>
      <c r="HE55" s="176"/>
      <c r="HF55" s="176"/>
      <c r="HG55" s="176"/>
      <c r="HH55" s="176"/>
      <c r="HI55" s="176"/>
      <c r="HJ55" s="176"/>
      <c r="HK55" s="176"/>
      <c r="HL55" s="176"/>
      <c r="HM55" s="176"/>
      <c r="HN55" s="176"/>
      <c r="HO55" s="176"/>
      <c r="HP55" s="176"/>
      <c r="HQ55" s="176"/>
      <c r="HR55" s="176"/>
      <c r="HS55" s="176"/>
      <c r="HT55" s="176"/>
      <c r="HU55" s="176"/>
      <c r="HV55" s="176"/>
      <c r="HW55" s="176"/>
      <c r="HX55" s="176"/>
      <c r="HY55" s="176"/>
      <c r="HZ55" s="176"/>
      <c r="IA55" s="176"/>
      <c r="IB55" s="176"/>
      <c r="IC55" s="176"/>
      <c r="ID55" s="176"/>
      <c r="IE55" s="176"/>
      <c r="IF55" s="176"/>
      <c r="IG55" s="176"/>
      <c r="IH55" s="176"/>
      <c r="II55" s="176"/>
      <c r="IJ55" s="176"/>
      <c r="IK55" s="176"/>
      <c r="IL55" s="176"/>
      <c r="IM55" s="176"/>
      <c r="IN55" s="176"/>
      <c r="IO55" s="176"/>
      <c r="IP55" s="176"/>
      <c r="IQ55" s="176"/>
    </row>
    <row r="56" spans="18:251" ht="27.75" customHeight="1"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  <c r="DD56" s="176"/>
      <c r="DE56" s="176"/>
      <c r="DF56" s="176"/>
      <c r="DG56" s="176"/>
      <c r="DH56" s="176"/>
      <c r="DI56" s="176"/>
      <c r="DJ56" s="176"/>
      <c r="DK56" s="176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6"/>
      <c r="DX56" s="176"/>
      <c r="DY56" s="176"/>
      <c r="DZ56" s="176"/>
      <c r="EA56" s="176"/>
      <c r="EB56" s="176"/>
      <c r="EC56" s="176"/>
      <c r="ED56" s="176"/>
      <c r="EE56" s="176"/>
      <c r="EF56" s="176"/>
      <c r="EG56" s="176"/>
      <c r="EH56" s="176"/>
      <c r="EI56" s="176"/>
      <c r="EJ56" s="176"/>
      <c r="EK56" s="176"/>
      <c r="EL56" s="176"/>
      <c r="EM56" s="176"/>
      <c r="EN56" s="176"/>
      <c r="EO56" s="176"/>
      <c r="EP56" s="176"/>
      <c r="EQ56" s="176"/>
      <c r="ER56" s="176"/>
      <c r="ES56" s="176"/>
      <c r="ET56" s="176"/>
      <c r="EU56" s="176"/>
      <c r="EV56" s="176"/>
      <c r="EW56" s="176"/>
      <c r="EX56" s="176"/>
      <c r="EY56" s="176"/>
      <c r="EZ56" s="176"/>
      <c r="FA56" s="176"/>
      <c r="FB56" s="176"/>
      <c r="FC56" s="176"/>
      <c r="FD56" s="176"/>
      <c r="FE56" s="176"/>
      <c r="FF56" s="176"/>
      <c r="FG56" s="176"/>
      <c r="FH56" s="176"/>
      <c r="FI56" s="176"/>
      <c r="FJ56" s="176"/>
      <c r="FK56" s="176"/>
      <c r="FL56" s="176"/>
      <c r="FM56" s="176"/>
      <c r="FN56" s="176"/>
      <c r="FO56" s="176"/>
      <c r="FP56" s="176"/>
      <c r="FQ56" s="176"/>
      <c r="FR56" s="176"/>
      <c r="FS56" s="176"/>
      <c r="FT56" s="176"/>
      <c r="FU56" s="176"/>
      <c r="FV56" s="176"/>
      <c r="FW56" s="176"/>
      <c r="FX56" s="176"/>
      <c r="FY56" s="176"/>
      <c r="FZ56" s="176"/>
      <c r="GA56" s="176"/>
      <c r="GB56" s="176"/>
      <c r="GC56" s="176"/>
      <c r="GD56" s="176"/>
      <c r="GE56" s="176"/>
      <c r="GF56" s="176"/>
      <c r="GG56" s="176"/>
      <c r="GH56" s="176"/>
      <c r="GI56" s="176"/>
      <c r="GJ56" s="176"/>
      <c r="GK56" s="176"/>
      <c r="GL56" s="176"/>
      <c r="GM56" s="176"/>
      <c r="GN56" s="176"/>
      <c r="GO56" s="176"/>
      <c r="GP56" s="176"/>
      <c r="GQ56" s="176"/>
      <c r="GR56" s="176"/>
      <c r="GS56" s="176"/>
      <c r="GT56" s="176"/>
      <c r="GU56" s="176"/>
      <c r="GV56" s="176"/>
      <c r="GW56" s="176"/>
      <c r="GX56" s="176"/>
      <c r="GY56" s="176"/>
      <c r="GZ56" s="176"/>
      <c r="HA56" s="176"/>
      <c r="HB56" s="176"/>
      <c r="HC56" s="176"/>
      <c r="HD56" s="176"/>
      <c r="HE56" s="176"/>
      <c r="HF56" s="176"/>
      <c r="HG56" s="176"/>
      <c r="HH56" s="176"/>
      <c r="HI56" s="176"/>
      <c r="HJ56" s="176"/>
      <c r="HK56" s="176"/>
      <c r="HL56" s="176"/>
      <c r="HM56" s="176"/>
      <c r="HN56" s="176"/>
      <c r="HO56" s="176"/>
      <c r="HP56" s="176"/>
      <c r="HQ56" s="176"/>
      <c r="HR56" s="176"/>
      <c r="HS56" s="176"/>
      <c r="HT56" s="176"/>
      <c r="HU56" s="176"/>
      <c r="HV56" s="176"/>
      <c r="HW56" s="176"/>
      <c r="HX56" s="176"/>
      <c r="HY56" s="176"/>
      <c r="HZ56" s="176"/>
      <c r="IA56" s="176"/>
      <c r="IB56" s="176"/>
      <c r="IC56" s="176"/>
      <c r="ID56" s="176"/>
      <c r="IE56" s="176"/>
      <c r="IF56" s="176"/>
      <c r="IG56" s="176"/>
      <c r="IH56" s="176"/>
      <c r="II56" s="176"/>
      <c r="IJ56" s="176"/>
      <c r="IK56" s="176"/>
      <c r="IL56" s="176"/>
      <c r="IM56" s="176"/>
      <c r="IN56" s="176"/>
      <c r="IO56" s="176"/>
      <c r="IP56" s="176"/>
      <c r="IQ56" s="176"/>
    </row>
    <row r="57" spans="18:251" ht="27.75" customHeight="1"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  <c r="CZ57" s="176"/>
      <c r="DA57" s="176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6"/>
      <c r="DS57" s="176"/>
      <c r="DT57" s="176"/>
      <c r="DU57" s="176"/>
      <c r="DV57" s="176"/>
      <c r="DW57" s="176"/>
      <c r="DX57" s="176"/>
      <c r="DY57" s="176"/>
      <c r="DZ57" s="176"/>
      <c r="EA57" s="176"/>
      <c r="EB57" s="176"/>
      <c r="EC57" s="176"/>
      <c r="ED57" s="176"/>
      <c r="EE57" s="176"/>
      <c r="EF57" s="176"/>
      <c r="EG57" s="176"/>
      <c r="EH57" s="176"/>
      <c r="EI57" s="176"/>
      <c r="EJ57" s="176"/>
      <c r="EK57" s="176"/>
      <c r="EL57" s="176"/>
      <c r="EM57" s="176"/>
      <c r="EN57" s="176"/>
      <c r="EO57" s="176"/>
      <c r="EP57" s="176"/>
      <c r="EQ57" s="176"/>
      <c r="ER57" s="176"/>
      <c r="ES57" s="176"/>
      <c r="ET57" s="176"/>
      <c r="EU57" s="176"/>
      <c r="EV57" s="176"/>
      <c r="EW57" s="176"/>
      <c r="EX57" s="176"/>
      <c r="EY57" s="176"/>
      <c r="EZ57" s="176"/>
      <c r="FA57" s="176"/>
      <c r="FB57" s="176"/>
      <c r="FC57" s="176"/>
      <c r="FD57" s="176"/>
      <c r="FE57" s="176"/>
      <c r="FF57" s="176"/>
      <c r="FG57" s="176"/>
      <c r="FH57" s="176"/>
      <c r="FI57" s="176"/>
      <c r="FJ57" s="176"/>
      <c r="FK57" s="176"/>
      <c r="FL57" s="176"/>
      <c r="FM57" s="176"/>
      <c r="FN57" s="176"/>
      <c r="FO57" s="176"/>
      <c r="FP57" s="176"/>
      <c r="FQ57" s="176"/>
      <c r="FR57" s="176"/>
      <c r="FS57" s="176"/>
      <c r="FT57" s="176"/>
      <c r="FU57" s="176"/>
      <c r="FV57" s="176"/>
      <c r="FW57" s="176"/>
      <c r="FX57" s="176"/>
      <c r="FY57" s="176"/>
      <c r="FZ57" s="176"/>
      <c r="GA57" s="176"/>
      <c r="GB57" s="176"/>
      <c r="GC57" s="176"/>
      <c r="GD57" s="176"/>
      <c r="GE57" s="176"/>
      <c r="GF57" s="176"/>
      <c r="GG57" s="176"/>
      <c r="GH57" s="176"/>
      <c r="GI57" s="176"/>
      <c r="GJ57" s="176"/>
      <c r="GK57" s="176"/>
      <c r="GL57" s="176"/>
      <c r="GM57" s="176"/>
      <c r="GN57" s="176"/>
      <c r="GO57" s="176"/>
      <c r="GP57" s="176"/>
      <c r="GQ57" s="176"/>
      <c r="GR57" s="176"/>
      <c r="GS57" s="176"/>
      <c r="GT57" s="176"/>
      <c r="GU57" s="176"/>
      <c r="GV57" s="176"/>
      <c r="GW57" s="176"/>
      <c r="GX57" s="176"/>
      <c r="GY57" s="176"/>
      <c r="GZ57" s="176"/>
      <c r="HA57" s="176"/>
      <c r="HB57" s="176"/>
      <c r="HC57" s="176"/>
      <c r="HD57" s="176"/>
      <c r="HE57" s="176"/>
      <c r="HF57" s="176"/>
      <c r="HG57" s="176"/>
      <c r="HH57" s="176"/>
      <c r="HI57" s="176"/>
      <c r="HJ57" s="176"/>
      <c r="HK57" s="176"/>
      <c r="HL57" s="176"/>
      <c r="HM57" s="176"/>
      <c r="HN57" s="176"/>
      <c r="HO57" s="176"/>
      <c r="HP57" s="176"/>
      <c r="HQ57" s="176"/>
      <c r="HR57" s="176"/>
      <c r="HS57" s="176"/>
      <c r="HT57" s="176"/>
      <c r="HU57" s="176"/>
      <c r="HV57" s="176"/>
      <c r="HW57" s="176"/>
      <c r="HX57" s="176"/>
      <c r="HY57" s="176"/>
      <c r="HZ57" s="176"/>
      <c r="IA57" s="176"/>
      <c r="IB57" s="176"/>
      <c r="IC57" s="176"/>
      <c r="ID57" s="176"/>
      <c r="IE57" s="176"/>
      <c r="IF57" s="176"/>
      <c r="IG57" s="176"/>
      <c r="IH57" s="176"/>
      <c r="II57" s="176"/>
      <c r="IJ57" s="176"/>
      <c r="IK57" s="176"/>
      <c r="IL57" s="176"/>
      <c r="IM57" s="176"/>
      <c r="IN57" s="176"/>
      <c r="IO57" s="176"/>
      <c r="IP57" s="176"/>
      <c r="IQ57" s="176"/>
    </row>
    <row r="58" spans="18:251" ht="27.75" customHeight="1"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6"/>
      <c r="DK58" s="176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  <c r="DV58" s="176"/>
      <c r="DW58" s="176"/>
      <c r="DX58" s="176"/>
      <c r="DY58" s="176"/>
      <c r="DZ58" s="176"/>
      <c r="EA58" s="176"/>
      <c r="EB58" s="176"/>
      <c r="EC58" s="176"/>
      <c r="ED58" s="176"/>
      <c r="EE58" s="176"/>
      <c r="EF58" s="176"/>
      <c r="EG58" s="176"/>
      <c r="EH58" s="176"/>
      <c r="EI58" s="176"/>
      <c r="EJ58" s="176"/>
      <c r="EK58" s="176"/>
      <c r="EL58" s="176"/>
      <c r="EM58" s="176"/>
      <c r="EN58" s="176"/>
      <c r="EO58" s="176"/>
      <c r="EP58" s="176"/>
      <c r="EQ58" s="176"/>
      <c r="ER58" s="176"/>
      <c r="ES58" s="176"/>
      <c r="ET58" s="176"/>
      <c r="EU58" s="176"/>
      <c r="EV58" s="176"/>
      <c r="EW58" s="176"/>
      <c r="EX58" s="176"/>
      <c r="EY58" s="176"/>
      <c r="EZ58" s="176"/>
      <c r="FA58" s="176"/>
      <c r="FB58" s="176"/>
      <c r="FC58" s="176"/>
      <c r="FD58" s="176"/>
      <c r="FE58" s="176"/>
      <c r="FF58" s="176"/>
      <c r="FG58" s="176"/>
      <c r="FH58" s="176"/>
      <c r="FI58" s="176"/>
      <c r="FJ58" s="176"/>
      <c r="FK58" s="176"/>
      <c r="FL58" s="176"/>
      <c r="FM58" s="176"/>
      <c r="FN58" s="176"/>
      <c r="FO58" s="176"/>
      <c r="FP58" s="176"/>
      <c r="FQ58" s="176"/>
      <c r="FR58" s="176"/>
      <c r="FS58" s="176"/>
      <c r="FT58" s="176"/>
      <c r="FU58" s="176"/>
      <c r="FV58" s="176"/>
      <c r="FW58" s="176"/>
      <c r="FX58" s="176"/>
      <c r="FY58" s="176"/>
      <c r="FZ58" s="176"/>
      <c r="GA58" s="176"/>
      <c r="GB58" s="176"/>
      <c r="GC58" s="176"/>
      <c r="GD58" s="176"/>
      <c r="GE58" s="176"/>
      <c r="GF58" s="176"/>
      <c r="GG58" s="176"/>
      <c r="GH58" s="176"/>
      <c r="GI58" s="176"/>
      <c r="GJ58" s="176"/>
      <c r="GK58" s="176"/>
      <c r="GL58" s="176"/>
      <c r="GM58" s="176"/>
      <c r="GN58" s="176"/>
      <c r="GO58" s="176"/>
      <c r="GP58" s="176"/>
      <c r="GQ58" s="176"/>
      <c r="GR58" s="176"/>
      <c r="GS58" s="176"/>
      <c r="GT58" s="176"/>
      <c r="GU58" s="176"/>
      <c r="GV58" s="176"/>
      <c r="GW58" s="176"/>
      <c r="GX58" s="176"/>
      <c r="GY58" s="176"/>
      <c r="GZ58" s="176"/>
      <c r="HA58" s="176"/>
      <c r="HB58" s="176"/>
      <c r="HC58" s="176"/>
      <c r="HD58" s="176"/>
      <c r="HE58" s="176"/>
      <c r="HF58" s="176"/>
      <c r="HG58" s="176"/>
      <c r="HH58" s="176"/>
      <c r="HI58" s="176"/>
      <c r="HJ58" s="176"/>
      <c r="HK58" s="176"/>
      <c r="HL58" s="176"/>
      <c r="HM58" s="176"/>
      <c r="HN58" s="176"/>
      <c r="HO58" s="176"/>
      <c r="HP58" s="176"/>
      <c r="HQ58" s="176"/>
      <c r="HR58" s="176"/>
      <c r="HS58" s="176"/>
      <c r="HT58" s="176"/>
      <c r="HU58" s="176"/>
      <c r="HV58" s="176"/>
      <c r="HW58" s="176"/>
      <c r="HX58" s="176"/>
      <c r="HY58" s="176"/>
      <c r="HZ58" s="176"/>
      <c r="IA58" s="176"/>
      <c r="IB58" s="176"/>
      <c r="IC58" s="176"/>
      <c r="ID58" s="176"/>
      <c r="IE58" s="176"/>
      <c r="IF58" s="176"/>
      <c r="IG58" s="176"/>
      <c r="IH58" s="176"/>
      <c r="II58" s="176"/>
      <c r="IJ58" s="176"/>
      <c r="IK58" s="176"/>
      <c r="IL58" s="176"/>
      <c r="IM58" s="176"/>
      <c r="IN58" s="176"/>
      <c r="IO58" s="176"/>
      <c r="IP58" s="176"/>
      <c r="IQ58" s="176"/>
    </row>
    <row r="59" spans="18:251" ht="27.75" customHeight="1"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6"/>
      <c r="DE59" s="176"/>
      <c r="DF59" s="176"/>
      <c r="DG59" s="176"/>
      <c r="DH59" s="176"/>
      <c r="DI59" s="176"/>
      <c r="DJ59" s="176"/>
      <c r="DK59" s="176"/>
      <c r="DL59" s="176"/>
      <c r="DM59" s="176"/>
      <c r="DN59" s="176"/>
      <c r="DO59" s="176"/>
      <c r="DP59" s="176"/>
      <c r="DQ59" s="176"/>
      <c r="DR59" s="176"/>
      <c r="DS59" s="176"/>
      <c r="DT59" s="176"/>
      <c r="DU59" s="176"/>
      <c r="DV59" s="176"/>
      <c r="DW59" s="176"/>
      <c r="DX59" s="176"/>
      <c r="DY59" s="176"/>
      <c r="DZ59" s="176"/>
      <c r="EA59" s="176"/>
      <c r="EB59" s="176"/>
      <c r="EC59" s="176"/>
      <c r="ED59" s="176"/>
      <c r="EE59" s="176"/>
      <c r="EF59" s="176"/>
      <c r="EG59" s="176"/>
      <c r="EH59" s="176"/>
      <c r="EI59" s="176"/>
      <c r="EJ59" s="176"/>
      <c r="EK59" s="176"/>
      <c r="EL59" s="176"/>
      <c r="EM59" s="176"/>
      <c r="EN59" s="176"/>
      <c r="EO59" s="176"/>
      <c r="EP59" s="176"/>
      <c r="EQ59" s="176"/>
      <c r="ER59" s="176"/>
      <c r="ES59" s="176"/>
      <c r="ET59" s="176"/>
      <c r="EU59" s="176"/>
      <c r="EV59" s="176"/>
      <c r="EW59" s="176"/>
      <c r="EX59" s="176"/>
      <c r="EY59" s="176"/>
      <c r="EZ59" s="176"/>
      <c r="FA59" s="176"/>
      <c r="FB59" s="176"/>
      <c r="FC59" s="176"/>
      <c r="FD59" s="176"/>
      <c r="FE59" s="176"/>
      <c r="FF59" s="176"/>
      <c r="FG59" s="176"/>
      <c r="FH59" s="176"/>
      <c r="FI59" s="176"/>
      <c r="FJ59" s="176"/>
      <c r="FK59" s="176"/>
      <c r="FL59" s="176"/>
      <c r="FM59" s="176"/>
      <c r="FN59" s="176"/>
      <c r="FO59" s="176"/>
      <c r="FP59" s="176"/>
      <c r="FQ59" s="176"/>
      <c r="FR59" s="176"/>
      <c r="FS59" s="176"/>
      <c r="FT59" s="176"/>
      <c r="FU59" s="176"/>
      <c r="FV59" s="176"/>
      <c r="FW59" s="176"/>
      <c r="FX59" s="176"/>
      <c r="FY59" s="176"/>
      <c r="FZ59" s="176"/>
      <c r="GA59" s="176"/>
      <c r="GB59" s="176"/>
      <c r="GC59" s="176"/>
      <c r="GD59" s="176"/>
      <c r="GE59" s="176"/>
      <c r="GF59" s="176"/>
      <c r="GG59" s="176"/>
      <c r="GH59" s="176"/>
      <c r="GI59" s="176"/>
      <c r="GJ59" s="176"/>
      <c r="GK59" s="176"/>
      <c r="GL59" s="176"/>
      <c r="GM59" s="176"/>
      <c r="GN59" s="176"/>
      <c r="GO59" s="176"/>
      <c r="GP59" s="176"/>
      <c r="GQ59" s="176"/>
      <c r="GR59" s="176"/>
      <c r="GS59" s="176"/>
      <c r="GT59" s="176"/>
      <c r="GU59" s="176"/>
      <c r="GV59" s="176"/>
      <c r="GW59" s="176"/>
      <c r="GX59" s="176"/>
      <c r="GY59" s="176"/>
      <c r="GZ59" s="176"/>
      <c r="HA59" s="176"/>
      <c r="HB59" s="176"/>
      <c r="HC59" s="176"/>
      <c r="HD59" s="176"/>
      <c r="HE59" s="176"/>
      <c r="HF59" s="176"/>
      <c r="HG59" s="176"/>
      <c r="HH59" s="176"/>
      <c r="HI59" s="176"/>
      <c r="HJ59" s="176"/>
      <c r="HK59" s="176"/>
      <c r="HL59" s="176"/>
      <c r="HM59" s="176"/>
      <c r="HN59" s="176"/>
      <c r="HO59" s="176"/>
      <c r="HP59" s="176"/>
      <c r="HQ59" s="176"/>
      <c r="HR59" s="176"/>
      <c r="HS59" s="176"/>
      <c r="HT59" s="176"/>
      <c r="HU59" s="176"/>
      <c r="HV59" s="176"/>
      <c r="HW59" s="176"/>
      <c r="HX59" s="176"/>
      <c r="HY59" s="176"/>
      <c r="HZ59" s="176"/>
      <c r="IA59" s="176"/>
      <c r="IB59" s="176"/>
      <c r="IC59" s="176"/>
      <c r="ID59" s="176"/>
      <c r="IE59" s="176"/>
      <c r="IF59" s="176"/>
      <c r="IG59" s="176"/>
      <c r="IH59" s="176"/>
      <c r="II59" s="176"/>
      <c r="IJ59" s="176"/>
      <c r="IK59" s="176"/>
      <c r="IL59" s="176"/>
      <c r="IM59" s="176"/>
      <c r="IN59" s="176"/>
      <c r="IO59" s="176"/>
      <c r="IP59" s="176"/>
      <c r="IQ59" s="176"/>
    </row>
    <row r="60" spans="18:251" ht="27.75" customHeight="1"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6"/>
      <c r="DE60" s="176"/>
      <c r="DF60" s="176"/>
      <c r="DG60" s="176"/>
      <c r="DH60" s="176"/>
      <c r="DI60" s="176"/>
      <c r="DJ60" s="176"/>
      <c r="DK60" s="176"/>
      <c r="DL60" s="176"/>
      <c r="DM60" s="176"/>
      <c r="DN60" s="176"/>
      <c r="DO60" s="176"/>
      <c r="DP60" s="176"/>
      <c r="DQ60" s="176"/>
      <c r="DR60" s="176"/>
      <c r="DS60" s="176"/>
      <c r="DT60" s="176"/>
      <c r="DU60" s="176"/>
      <c r="DV60" s="176"/>
      <c r="DW60" s="176"/>
      <c r="DX60" s="176"/>
      <c r="DY60" s="176"/>
      <c r="DZ60" s="176"/>
      <c r="EA60" s="176"/>
      <c r="EB60" s="176"/>
      <c r="EC60" s="176"/>
      <c r="ED60" s="176"/>
      <c r="EE60" s="176"/>
      <c r="EF60" s="176"/>
      <c r="EG60" s="176"/>
      <c r="EH60" s="176"/>
      <c r="EI60" s="176"/>
      <c r="EJ60" s="176"/>
      <c r="EK60" s="176"/>
      <c r="EL60" s="176"/>
      <c r="EM60" s="176"/>
      <c r="EN60" s="176"/>
      <c r="EO60" s="176"/>
      <c r="EP60" s="176"/>
      <c r="EQ60" s="176"/>
      <c r="ER60" s="176"/>
      <c r="ES60" s="176"/>
      <c r="ET60" s="176"/>
      <c r="EU60" s="176"/>
      <c r="EV60" s="176"/>
      <c r="EW60" s="176"/>
      <c r="EX60" s="176"/>
      <c r="EY60" s="176"/>
      <c r="EZ60" s="176"/>
      <c r="FA60" s="176"/>
      <c r="FB60" s="176"/>
      <c r="FC60" s="176"/>
      <c r="FD60" s="176"/>
      <c r="FE60" s="176"/>
      <c r="FF60" s="176"/>
      <c r="FG60" s="176"/>
      <c r="FH60" s="176"/>
      <c r="FI60" s="176"/>
      <c r="FJ60" s="176"/>
      <c r="FK60" s="176"/>
      <c r="FL60" s="176"/>
      <c r="FM60" s="176"/>
      <c r="FN60" s="176"/>
      <c r="FO60" s="176"/>
      <c r="FP60" s="176"/>
      <c r="FQ60" s="176"/>
      <c r="FR60" s="176"/>
      <c r="FS60" s="176"/>
      <c r="FT60" s="176"/>
      <c r="FU60" s="176"/>
      <c r="FV60" s="176"/>
      <c r="FW60" s="176"/>
      <c r="FX60" s="176"/>
      <c r="FY60" s="176"/>
      <c r="FZ60" s="176"/>
      <c r="GA60" s="176"/>
      <c r="GB60" s="176"/>
      <c r="GC60" s="176"/>
      <c r="GD60" s="176"/>
      <c r="GE60" s="176"/>
      <c r="GF60" s="176"/>
      <c r="GG60" s="176"/>
      <c r="GH60" s="176"/>
      <c r="GI60" s="176"/>
      <c r="GJ60" s="176"/>
      <c r="GK60" s="176"/>
      <c r="GL60" s="176"/>
      <c r="GM60" s="176"/>
      <c r="GN60" s="176"/>
      <c r="GO60" s="176"/>
      <c r="GP60" s="176"/>
      <c r="GQ60" s="176"/>
      <c r="GR60" s="176"/>
      <c r="GS60" s="176"/>
      <c r="GT60" s="176"/>
      <c r="GU60" s="176"/>
      <c r="GV60" s="176"/>
      <c r="GW60" s="176"/>
      <c r="GX60" s="176"/>
      <c r="GY60" s="176"/>
      <c r="GZ60" s="176"/>
      <c r="HA60" s="176"/>
      <c r="HB60" s="176"/>
      <c r="HC60" s="176"/>
      <c r="HD60" s="176"/>
      <c r="HE60" s="176"/>
      <c r="HF60" s="176"/>
      <c r="HG60" s="176"/>
      <c r="HH60" s="176"/>
      <c r="HI60" s="176"/>
      <c r="HJ60" s="176"/>
      <c r="HK60" s="176"/>
      <c r="HL60" s="176"/>
      <c r="HM60" s="176"/>
      <c r="HN60" s="176"/>
      <c r="HO60" s="176"/>
      <c r="HP60" s="176"/>
      <c r="HQ60" s="176"/>
      <c r="HR60" s="176"/>
      <c r="HS60" s="176"/>
      <c r="HT60" s="176"/>
      <c r="HU60" s="176"/>
      <c r="HV60" s="176"/>
      <c r="HW60" s="176"/>
      <c r="HX60" s="176"/>
      <c r="HY60" s="176"/>
      <c r="HZ60" s="176"/>
      <c r="IA60" s="176"/>
      <c r="IB60" s="176"/>
      <c r="IC60" s="176"/>
      <c r="ID60" s="176"/>
      <c r="IE60" s="176"/>
      <c r="IF60" s="176"/>
      <c r="IG60" s="176"/>
      <c r="IH60" s="176"/>
      <c r="II60" s="176"/>
      <c r="IJ60" s="176"/>
      <c r="IK60" s="176"/>
      <c r="IL60" s="176"/>
      <c r="IM60" s="176"/>
      <c r="IN60" s="176"/>
      <c r="IO60" s="176"/>
      <c r="IP60" s="176"/>
      <c r="IQ60" s="176"/>
    </row>
    <row r="61" spans="18:251" ht="27.75" customHeight="1"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  <c r="DD61" s="176"/>
      <c r="DE61" s="176"/>
      <c r="DF61" s="176"/>
      <c r="DG61" s="176"/>
      <c r="DH61" s="176"/>
      <c r="DI61" s="176"/>
      <c r="DJ61" s="176"/>
      <c r="DK61" s="176"/>
      <c r="DL61" s="176"/>
      <c r="DM61" s="176"/>
      <c r="DN61" s="176"/>
      <c r="DO61" s="176"/>
      <c r="DP61" s="176"/>
      <c r="DQ61" s="176"/>
      <c r="DR61" s="176"/>
      <c r="DS61" s="176"/>
      <c r="DT61" s="176"/>
      <c r="DU61" s="176"/>
      <c r="DV61" s="176"/>
      <c r="DW61" s="176"/>
      <c r="DX61" s="176"/>
      <c r="DY61" s="176"/>
      <c r="DZ61" s="176"/>
      <c r="EA61" s="176"/>
      <c r="EB61" s="176"/>
      <c r="EC61" s="176"/>
      <c r="ED61" s="176"/>
      <c r="EE61" s="176"/>
      <c r="EF61" s="176"/>
      <c r="EG61" s="176"/>
      <c r="EH61" s="176"/>
      <c r="EI61" s="176"/>
      <c r="EJ61" s="176"/>
      <c r="EK61" s="176"/>
      <c r="EL61" s="176"/>
      <c r="EM61" s="176"/>
      <c r="EN61" s="176"/>
      <c r="EO61" s="176"/>
      <c r="EP61" s="176"/>
      <c r="EQ61" s="176"/>
      <c r="ER61" s="176"/>
      <c r="ES61" s="176"/>
      <c r="ET61" s="176"/>
      <c r="EU61" s="176"/>
      <c r="EV61" s="176"/>
      <c r="EW61" s="176"/>
      <c r="EX61" s="176"/>
      <c r="EY61" s="176"/>
      <c r="EZ61" s="176"/>
      <c r="FA61" s="176"/>
      <c r="FB61" s="176"/>
      <c r="FC61" s="176"/>
      <c r="FD61" s="176"/>
      <c r="FE61" s="176"/>
      <c r="FF61" s="176"/>
      <c r="FG61" s="176"/>
      <c r="FH61" s="176"/>
      <c r="FI61" s="176"/>
      <c r="FJ61" s="176"/>
      <c r="FK61" s="176"/>
      <c r="FL61" s="176"/>
      <c r="FM61" s="176"/>
      <c r="FN61" s="176"/>
      <c r="FO61" s="176"/>
      <c r="FP61" s="176"/>
      <c r="FQ61" s="176"/>
      <c r="FR61" s="176"/>
      <c r="FS61" s="176"/>
      <c r="FT61" s="176"/>
      <c r="FU61" s="176"/>
      <c r="FV61" s="176"/>
      <c r="FW61" s="176"/>
      <c r="FX61" s="176"/>
      <c r="FY61" s="176"/>
      <c r="FZ61" s="176"/>
      <c r="GA61" s="176"/>
      <c r="GB61" s="176"/>
      <c r="GC61" s="176"/>
      <c r="GD61" s="176"/>
      <c r="GE61" s="176"/>
      <c r="GF61" s="176"/>
      <c r="GG61" s="176"/>
      <c r="GH61" s="176"/>
      <c r="GI61" s="176"/>
      <c r="GJ61" s="176"/>
      <c r="GK61" s="176"/>
      <c r="GL61" s="176"/>
      <c r="GM61" s="176"/>
      <c r="GN61" s="176"/>
      <c r="GO61" s="176"/>
      <c r="GP61" s="176"/>
      <c r="GQ61" s="176"/>
      <c r="GR61" s="176"/>
      <c r="GS61" s="176"/>
      <c r="GT61" s="176"/>
      <c r="GU61" s="176"/>
      <c r="GV61" s="176"/>
      <c r="GW61" s="176"/>
      <c r="GX61" s="176"/>
      <c r="GY61" s="176"/>
      <c r="GZ61" s="176"/>
      <c r="HA61" s="176"/>
      <c r="HB61" s="176"/>
      <c r="HC61" s="176"/>
      <c r="HD61" s="176"/>
      <c r="HE61" s="176"/>
      <c r="HF61" s="176"/>
      <c r="HG61" s="176"/>
      <c r="HH61" s="176"/>
      <c r="HI61" s="176"/>
      <c r="HJ61" s="176"/>
      <c r="HK61" s="176"/>
      <c r="HL61" s="176"/>
      <c r="HM61" s="176"/>
      <c r="HN61" s="176"/>
      <c r="HO61" s="176"/>
      <c r="HP61" s="176"/>
      <c r="HQ61" s="176"/>
      <c r="HR61" s="176"/>
      <c r="HS61" s="176"/>
      <c r="HT61" s="176"/>
      <c r="HU61" s="176"/>
      <c r="HV61" s="176"/>
      <c r="HW61" s="176"/>
      <c r="HX61" s="176"/>
      <c r="HY61" s="176"/>
      <c r="HZ61" s="176"/>
      <c r="IA61" s="176"/>
      <c r="IB61" s="176"/>
      <c r="IC61" s="176"/>
      <c r="ID61" s="176"/>
      <c r="IE61" s="176"/>
      <c r="IF61" s="176"/>
      <c r="IG61" s="176"/>
      <c r="IH61" s="176"/>
      <c r="II61" s="176"/>
      <c r="IJ61" s="176"/>
      <c r="IK61" s="176"/>
      <c r="IL61" s="176"/>
      <c r="IM61" s="176"/>
      <c r="IN61" s="176"/>
      <c r="IO61" s="176"/>
      <c r="IP61" s="176"/>
      <c r="IQ61" s="176"/>
    </row>
    <row r="62" spans="18:251" ht="27.75" customHeight="1"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6"/>
      <c r="DK62" s="176"/>
      <c r="DL62" s="176"/>
      <c r="DM62" s="176"/>
      <c r="DN62" s="176"/>
      <c r="DO62" s="176"/>
      <c r="DP62" s="176"/>
      <c r="DQ62" s="176"/>
      <c r="DR62" s="176"/>
      <c r="DS62" s="176"/>
      <c r="DT62" s="176"/>
      <c r="DU62" s="176"/>
      <c r="DV62" s="176"/>
      <c r="DW62" s="176"/>
      <c r="DX62" s="176"/>
      <c r="DY62" s="176"/>
      <c r="DZ62" s="176"/>
      <c r="EA62" s="176"/>
      <c r="EB62" s="176"/>
      <c r="EC62" s="176"/>
      <c r="ED62" s="176"/>
      <c r="EE62" s="176"/>
      <c r="EF62" s="176"/>
      <c r="EG62" s="176"/>
      <c r="EH62" s="176"/>
      <c r="EI62" s="176"/>
      <c r="EJ62" s="176"/>
      <c r="EK62" s="176"/>
      <c r="EL62" s="176"/>
      <c r="EM62" s="176"/>
      <c r="EN62" s="176"/>
      <c r="EO62" s="176"/>
      <c r="EP62" s="176"/>
      <c r="EQ62" s="176"/>
      <c r="ER62" s="176"/>
      <c r="ES62" s="176"/>
      <c r="ET62" s="176"/>
      <c r="EU62" s="176"/>
      <c r="EV62" s="176"/>
      <c r="EW62" s="176"/>
      <c r="EX62" s="176"/>
      <c r="EY62" s="176"/>
      <c r="EZ62" s="176"/>
      <c r="FA62" s="176"/>
      <c r="FB62" s="176"/>
      <c r="FC62" s="176"/>
      <c r="FD62" s="176"/>
      <c r="FE62" s="176"/>
      <c r="FF62" s="176"/>
      <c r="FG62" s="176"/>
      <c r="FH62" s="176"/>
      <c r="FI62" s="176"/>
      <c r="FJ62" s="176"/>
      <c r="FK62" s="176"/>
      <c r="FL62" s="176"/>
      <c r="FM62" s="176"/>
      <c r="FN62" s="176"/>
      <c r="FO62" s="176"/>
      <c r="FP62" s="176"/>
      <c r="FQ62" s="176"/>
      <c r="FR62" s="176"/>
      <c r="FS62" s="176"/>
      <c r="FT62" s="176"/>
      <c r="FU62" s="176"/>
      <c r="FV62" s="176"/>
      <c r="FW62" s="176"/>
      <c r="FX62" s="176"/>
      <c r="FY62" s="176"/>
      <c r="FZ62" s="176"/>
      <c r="GA62" s="176"/>
      <c r="GB62" s="176"/>
      <c r="GC62" s="176"/>
      <c r="GD62" s="176"/>
      <c r="GE62" s="176"/>
      <c r="GF62" s="176"/>
      <c r="GG62" s="176"/>
      <c r="GH62" s="176"/>
      <c r="GI62" s="176"/>
      <c r="GJ62" s="176"/>
      <c r="GK62" s="176"/>
      <c r="GL62" s="176"/>
      <c r="GM62" s="176"/>
      <c r="GN62" s="176"/>
      <c r="GO62" s="176"/>
      <c r="GP62" s="176"/>
      <c r="GQ62" s="176"/>
      <c r="GR62" s="176"/>
      <c r="GS62" s="176"/>
      <c r="GT62" s="176"/>
      <c r="GU62" s="176"/>
      <c r="GV62" s="176"/>
      <c r="GW62" s="176"/>
      <c r="GX62" s="176"/>
      <c r="GY62" s="176"/>
      <c r="GZ62" s="176"/>
      <c r="HA62" s="176"/>
      <c r="HB62" s="176"/>
      <c r="HC62" s="176"/>
      <c r="HD62" s="176"/>
      <c r="HE62" s="176"/>
      <c r="HF62" s="176"/>
      <c r="HG62" s="176"/>
      <c r="HH62" s="176"/>
      <c r="HI62" s="176"/>
      <c r="HJ62" s="176"/>
      <c r="HK62" s="176"/>
      <c r="HL62" s="176"/>
      <c r="HM62" s="176"/>
      <c r="HN62" s="176"/>
      <c r="HO62" s="176"/>
      <c r="HP62" s="176"/>
      <c r="HQ62" s="176"/>
      <c r="HR62" s="176"/>
      <c r="HS62" s="176"/>
      <c r="HT62" s="176"/>
      <c r="HU62" s="176"/>
      <c r="HV62" s="176"/>
      <c r="HW62" s="176"/>
      <c r="HX62" s="176"/>
      <c r="HY62" s="176"/>
      <c r="HZ62" s="176"/>
      <c r="IA62" s="176"/>
      <c r="IB62" s="176"/>
      <c r="IC62" s="176"/>
      <c r="ID62" s="176"/>
      <c r="IE62" s="176"/>
      <c r="IF62" s="176"/>
      <c r="IG62" s="176"/>
      <c r="IH62" s="176"/>
      <c r="II62" s="176"/>
      <c r="IJ62" s="176"/>
      <c r="IK62" s="176"/>
      <c r="IL62" s="176"/>
      <c r="IM62" s="176"/>
      <c r="IN62" s="176"/>
      <c r="IO62" s="176"/>
      <c r="IP62" s="176"/>
      <c r="IQ62" s="176"/>
    </row>
    <row r="63" spans="18:251" ht="27.75" customHeight="1"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6"/>
      <c r="CX63" s="176"/>
      <c r="CY63" s="176"/>
      <c r="CZ63" s="176"/>
      <c r="DA63" s="176"/>
      <c r="DB63" s="176"/>
      <c r="DC63" s="176"/>
      <c r="DD63" s="176"/>
      <c r="DE63" s="176"/>
      <c r="DF63" s="176"/>
      <c r="DG63" s="176"/>
      <c r="DH63" s="176"/>
      <c r="DI63" s="176"/>
      <c r="DJ63" s="176"/>
      <c r="DK63" s="176"/>
      <c r="DL63" s="176"/>
      <c r="DM63" s="176"/>
      <c r="DN63" s="176"/>
      <c r="DO63" s="176"/>
      <c r="DP63" s="176"/>
      <c r="DQ63" s="176"/>
      <c r="DR63" s="176"/>
      <c r="DS63" s="176"/>
      <c r="DT63" s="176"/>
      <c r="DU63" s="176"/>
      <c r="DV63" s="176"/>
      <c r="DW63" s="176"/>
      <c r="DX63" s="176"/>
      <c r="DY63" s="176"/>
      <c r="DZ63" s="176"/>
      <c r="EA63" s="176"/>
      <c r="EB63" s="176"/>
      <c r="EC63" s="176"/>
      <c r="ED63" s="176"/>
      <c r="EE63" s="176"/>
      <c r="EF63" s="176"/>
      <c r="EG63" s="176"/>
      <c r="EH63" s="176"/>
      <c r="EI63" s="176"/>
      <c r="EJ63" s="176"/>
      <c r="EK63" s="176"/>
      <c r="EL63" s="176"/>
      <c r="EM63" s="176"/>
      <c r="EN63" s="176"/>
      <c r="EO63" s="176"/>
      <c r="EP63" s="176"/>
      <c r="EQ63" s="176"/>
      <c r="ER63" s="176"/>
      <c r="ES63" s="176"/>
      <c r="ET63" s="176"/>
      <c r="EU63" s="176"/>
      <c r="EV63" s="176"/>
      <c r="EW63" s="176"/>
      <c r="EX63" s="176"/>
      <c r="EY63" s="176"/>
      <c r="EZ63" s="176"/>
      <c r="FA63" s="176"/>
      <c r="FB63" s="176"/>
      <c r="FC63" s="176"/>
      <c r="FD63" s="176"/>
      <c r="FE63" s="176"/>
      <c r="FF63" s="176"/>
      <c r="FG63" s="176"/>
      <c r="FH63" s="176"/>
      <c r="FI63" s="176"/>
      <c r="FJ63" s="176"/>
      <c r="FK63" s="176"/>
      <c r="FL63" s="176"/>
      <c r="FM63" s="176"/>
      <c r="FN63" s="176"/>
      <c r="FO63" s="176"/>
      <c r="FP63" s="176"/>
      <c r="FQ63" s="176"/>
      <c r="FR63" s="176"/>
      <c r="FS63" s="176"/>
      <c r="FT63" s="176"/>
      <c r="FU63" s="176"/>
      <c r="FV63" s="176"/>
      <c r="FW63" s="176"/>
      <c r="FX63" s="176"/>
      <c r="FY63" s="176"/>
      <c r="FZ63" s="176"/>
      <c r="GA63" s="176"/>
      <c r="GB63" s="176"/>
      <c r="GC63" s="176"/>
      <c r="GD63" s="176"/>
      <c r="GE63" s="176"/>
      <c r="GF63" s="176"/>
      <c r="GG63" s="176"/>
      <c r="GH63" s="176"/>
      <c r="GI63" s="176"/>
      <c r="GJ63" s="176"/>
      <c r="GK63" s="176"/>
      <c r="GL63" s="176"/>
      <c r="GM63" s="176"/>
      <c r="GN63" s="176"/>
      <c r="GO63" s="176"/>
      <c r="GP63" s="176"/>
      <c r="GQ63" s="176"/>
      <c r="GR63" s="176"/>
      <c r="GS63" s="176"/>
      <c r="GT63" s="176"/>
      <c r="GU63" s="176"/>
      <c r="GV63" s="176"/>
      <c r="GW63" s="176"/>
      <c r="GX63" s="176"/>
      <c r="GY63" s="176"/>
      <c r="GZ63" s="176"/>
      <c r="HA63" s="176"/>
      <c r="HB63" s="176"/>
      <c r="HC63" s="176"/>
      <c r="HD63" s="176"/>
      <c r="HE63" s="176"/>
      <c r="HF63" s="176"/>
      <c r="HG63" s="176"/>
      <c r="HH63" s="176"/>
      <c r="HI63" s="176"/>
      <c r="HJ63" s="176"/>
      <c r="HK63" s="176"/>
      <c r="HL63" s="176"/>
      <c r="HM63" s="176"/>
      <c r="HN63" s="176"/>
      <c r="HO63" s="176"/>
      <c r="HP63" s="176"/>
      <c r="HQ63" s="176"/>
      <c r="HR63" s="176"/>
      <c r="HS63" s="176"/>
      <c r="HT63" s="176"/>
      <c r="HU63" s="176"/>
      <c r="HV63" s="176"/>
      <c r="HW63" s="176"/>
      <c r="HX63" s="176"/>
      <c r="HY63" s="176"/>
      <c r="HZ63" s="176"/>
      <c r="IA63" s="176"/>
      <c r="IB63" s="176"/>
      <c r="IC63" s="176"/>
      <c r="ID63" s="176"/>
      <c r="IE63" s="176"/>
      <c r="IF63" s="176"/>
      <c r="IG63" s="176"/>
      <c r="IH63" s="176"/>
      <c r="II63" s="176"/>
      <c r="IJ63" s="176"/>
      <c r="IK63" s="176"/>
      <c r="IL63" s="176"/>
      <c r="IM63" s="176"/>
      <c r="IN63" s="176"/>
      <c r="IO63" s="176"/>
      <c r="IP63" s="176"/>
      <c r="IQ63" s="176"/>
    </row>
    <row r="64" spans="18:251" ht="27.75" customHeight="1"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  <c r="CS64" s="176"/>
      <c r="CT64" s="176"/>
      <c r="CU64" s="176"/>
      <c r="CV64" s="176"/>
      <c r="CW64" s="176"/>
      <c r="CX64" s="176"/>
      <c r="CY64" s="176"/>
      <c r="CZ64" s="176"/>
      <c r="DA64" s="176"/>
      <c r="DB64" s="176"/>
      <c r="DC64" s="176"/>
      <c r="DD64" s="176"/>
      <c r="DE64" s="176"/>
      <c r="DF64" s="176"/>
      <c r="DG64" s="176"/>
      <c r="DH64" s="176"/>
      <c r="DI64" s="176"/>
      <c r="DJ64" s="176"/>
      <c r="DK64" s="176"/>
      <c r="DL64" s="176"/>
      <c r="DM64" s="176"/>
      <c r="DN64" s="176"/>
      <c r="DO64" s="176"/>
      <c r="DP64" s="176"/>
      <c r="DQ64" s="176"/>
      <c r="DR64" s="176"/>
      <c r="DS64" s="176"/>
      <c r="DT64" s="176"/>
      <c r="DU64" s="176"/>
      <c r="DV64" s="176"/>
      <c r="DW64" s="176"/>
      <c r="DX64" s="176"/>
      <c r="DY64" s="176"/>
      <c r="DZ64" s="176"/>
      <c r="EA64" s="176"/>
      <c r="EB64" s="176"/>
      <c r="EC64" s="176"/>
      <c r="ED64" s="176"/>
      <c r="EE64" s="176"/>
      <c r="EF64" s="176"/>
      <c r="EG64" s="176"/>
      <c r="EH64" s="176"/>
      <c r="EI64" s="176"/>
      <c r="EJ64" s="176"/>
      <c r="EK64" s="176"/>
      <c r="EL64" s="176"/>
      <c r="EM64" s="176"/>
      <c r="EN64" s="176"/>
      <c r="EO64" s="176"/>
      <c r="EP64" s="176"/>
      <c r="EQ64" s="176"/>
      <c r="ER64" s="176"/>
      <c r="ES64" s="176"/>
      <c r="ET64" s="176"/>
      <c r="EU64" s="176"/>
      <c r="EV64" s="176"/>
      <c r="EW64" s="176"/>
      <c r="EX64" s="176"/>
      <c r="EY64" s="176"/>
      <c r="EZ64" s="176"/>
      <c r="FA64" s="176"/>
      <c r="FB64" s="176"/>
      <c r="FC64" s="176"/>
      <c r="FD64" s="176"/>
      <c r="FE64" s="176"/>
      <c r="FF64" s="176"/>
      <c r="FG64" s="176"/>
      <c r="FH64" s="176"/>
      <c r="FI64" s="176"/>
      <c r="FJ64" s="176"/>
      <c r="FK64" s="176"/>
      <c r="FL64" s="176"/>
      <c r="FM64" s="176"/>
      <c r="FN64" s="176"/>
      <c r="FO64" s="176"/>
      <c r="FP64" s="176"/>
      <c r="FQ64" s="176"/>
      <c r="FR64" s="176"/>
      <c r="FS64" s="176"/>
      <c r="FT64" s="176"/>
      <c r="FU64" s="176"/>
      <c r="FV64" s="176"/>
      <c r="FW64" s="176"/>
      <c r="FX64" s="176"/>
      <c r="FY64" s="176"/>
      <c r="FZ64" s="176"/>
      <c r="GA64" s="176"/>
      <c r="GB64" s="176"/>
      <c r="GC64" s="176"/>
      <c r="GD64" s="176"/>
      <c r="GE64" s="176"/>
      <c r="GF64" s="176"/>
      <c r="GG64" s="176"/>
      <c r="GH64" s="176"/>
      <c r="GI64" s="176"/>
      <c r="GJ64" s="176"/>
      <c r="GK64" s="176"/>
      <c r="GL64" s="176"/>
      <c r="GM64" s="176"/>
      <c r="GN64" s="176"/>
      <c r="GO64" s="176"/>
      <c r="GP64" s="176"/>
      <c r="GQ64" s="176"/>
      <c r="GR64" s="176"/>
      <c r="GS64" s="176"/>
      <c r="GT64" s="176"/>
      <c r="GU64" s="176"/>
      <c r="GV64" s="176"/>
      <c r="GW64" s="176"/>
      <c r="GX64" s="176"/>
      <c r="GY64" s="176"/>
      <c r="GZ64" s="176"/>
      <c r="HA64" s="176"/>
      <c r="HB64" s="176"/>
      <c r="HC64" s="176"/>
      <c r="HD64" s="176"/>
      <c r="HE64" s="176"/>
      <c r="HF64" s="176"/>
      <c r="HG64" s="176"/>
      <c r="HH64" s="176"/>
      <c r="HI64" s="176"/>
      <c r="HJ64" s="176"/>
      <c r="HK64" s="176"/>
      <c r="HL64" s="176"/>
      <c r="HM64" s="176"/>
      <c r="HN64" s="176"/>
      <c r="HO64" s="176"/>
      <c r="HP64" s="176"/>
      <c r="HQ64" s="176"/>
      <c r="HR64" s="176"/>
      <c r="HS64" s="176"/>
      <c r="HT64" s="176"/>
      <c r="HU64" s="176"/>
      <c r="HV64" s="176"/>
      <c r="HW64" s="176"/>
      <c r="HX64" s="176"/>
      <c r="HY64" s="176"/>
      <c r="HZ64" s="176"/>
      <c r="IA64" s="176"/>
      <c r="IB64" s="176"/>
      <c r="IC64" s="176"/>
      <c r="ID64" s="176"/>
      <c r="IE64" s="176"/>
      <c r="IF64" s="176"/>
      <c r="IG64" s="176"/>
      <c r="IH64" s="176"/>
      <c r="II64" s="176"/>
      <c r="IJ64" s="176"/>
      <c r="IK64" s="176"/>
      <c r="IL64" s="176"/>
      <c r="IM64" s="176"/>
      <c r="IN64" s="176"/>
      <c r="IO64" s="176"/>
      <c r="IP64" s="176"/>
      <c r="IQ64" s="176"/>
    </row>
    <row r="65" spans="18:251" ht="27.75" customHeight="1"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</row>
    <row r="66" spans="18:251" ht="27.75" customHeight="1"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</row>
    <row r="67" spans="18:251" ht="27.75" customHeight="1"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</row>
    <row r="68" spans="18:251" ht="27.75" customHeight="1"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</row>
    <row r="69" spans="18:251" ht="27.75" customHeight="1"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</row>
    <row r="70" spans="18:251" ht="27.75" customHeight="1"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</row>
    <row r="71" spans="18:251" ht="27.75" customHeight="1"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</row>
    <row r="72" spans="18:251" ht="27.75" customHeight="1"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</row>
    <row r="73" spans="18:251" ht="27.75" customHeight="1"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</row>
    <row r="74" spans="18:251" ht="27.75" customHeight="1"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</row>
    <row r="75" spans="18:251" ht="27.75" customHeight="1"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63"/>
  <headerFooter scaleWithDoc="0" alignWithMargins="0">
    <oddFooter>&amp;C第 &amp;P 页</oddFooter>
  </headerFooter>
  <rowBreaks count="1" manualBreakCount="1">
    <brk id="1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view="pageBreakPreview" zoomScaleSheetLayoutView="100" workbookViewId="0" topLeftCell="A1">
      <selection activeCell="A3" sqref="A3:B3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6.332031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21"/>
      <c r="B1" s="41"/>
      <c r="C1" s="41"/>
      <c r="D1" s="41"/>
      <c r="E1" s="41"/>
      <c r="F1" s="112" t="s">
        <v>149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</row>
    <row r="2" spans="1:253" ht="18.75" customHeight="1">
      <c r="A2" s="43" t="s">
        <v>150</v>
      </c>
      <c r="B2" s="43"/>
      <c r="C2" s="43"/>
      <c r="D2" s="43"/>
      <c r="E2" s="43"/>
      <c r="F2" s="43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5" customHeight="1">
      <c r="A3" s="113" t="s">
        <v>2</v>
      </c>
      <c r="B3" s="113"/>
      <c r="C3" s="114"/>
      <c r="D3" s="115"/>
      <c r="E3" s="108"/>
      <c r="F3" s="56" t="s">
        <v>3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</row>
    <row r="4" spans="1:252" ht="14.25" customHeight="1">
      <c r="A4" s="63" t="s">
        <v>151</v>
      </c>
      <c r="B4" s="63"/>
      <c r="C4" s="63" t="s">
        <v>152</v>
      </c>
      <c r="D4" s="63"/>
      <c r="E4" s="63"/>
      <c r="F4" s="63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  <c r="HZ4" s="156"/>
      <c r="IA4" s="156"/>
      <c r="IB4" s="156"/>
      <c r="IC4" s="156"/>
      <c r="ID4" s="156"/>
      <c r="IE4" s="156"/>
      <c r="IF4" s="156"/>
      <c r="IG4" s="156"/>
      <c r="IH4" s="156"/>
      <c r="II4" s="156"/>
      <c r="IJ4" s="156"/>
      <c r="IK4" s="156"/>
      <c r="IL4" s="156"/>
      <c r="IM4" s="156"/>
      <c r="IN4" s="156"/>
      <c r="IO4" s="156"/>
      <c r="IP4" s="156"/>
      <c r="IQ4" s="156"/>
      <c r="IR4" s="156"/>
    </row>
    <row r="5" spans="1:252" ht="14.25" customHeight="1">
      <c r="A5" s="63" t="s">
        <v>6</v>
      </c>
      <c r="B5" s="63" t="s">
        <v>153</v>
      </c>
      <c r="C5" s="117" t="s">
        <v>8</v>
      </c>
      <c r="D5" s="68" t="s">
        <v>153</v>
      </c>
      <c r="E5" s="117" t="s">
        <v>9</v>
      </c>
      <c r="F5" s="63" t="s">
        <v>153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  <c r="IC5" s="156"/>
      <c r="ID5" s="156"/>
      <c r="IE5" s="156"/>
      <c r="IF5" s="156"/>
      <c r="IG5" s="156"/>
      <c r="IH5" s="156"/>
      <c r="II5" s="156"/>
      <c r="IJ5" s="156"/>
      <c r="IK5" s="156"/>
      <c r="IL5" s="156"/>
      <c r="IM5" s="156"/>
      <c r="IN5" s="156"/>
      <c r="IO5" s="156"/>
      <c r="IP5" s="156"/>
      <c r="IQ5" s="156"/>
      <c r="IR5" s="156"/>
    </row>
    <row r="6" spans="1:252" ht="14.25" customHeight="1">
      <c r="A6" s="118" t="s">
        <v>154</v>
      </c>
      <c r="B6" s="74">
        <v>74962.78</v>
      </c>
      <c r="C6" s="119" t="s">
        <v>11</v>
      </c>
      <c r="D6" s="74">
        <v>0</v>
      </c>
      <c r="E6" s="120" t="s">
        <v>12</v>
      </c>
      <c r="F6" s="121">
        <v>1972.13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  <c r="IB6" s="156"/>
      <c r="IC6" s="156"/>
      <c r="ID6" s="156"/>
      <c r="IE6" s="156"/>
      <c r="IF6" s="156"/>
      <c r="IG6" s="156"/>
      <c r="IH6" s="156"/>
      <c r="II6" s="156"/>
      <c r="IJ6" s="156"/>
      <c r="IK6" s="156"/>
      <c r="IL6" s="156"/>
      <c r="IM6" s="156"/>
      <c r="IN6" s="156"/>
      <c r="IO6" s="156"/>
      <c r="IP6" s="156"/>
      <c r="IQ6" s="156"/>
      <c r="IR6" s="156"/>
    </row>
    <row r="7" spans="1:252" ht="14.25" customHeight="1">
      <c r="A7" s="118" t="s">
        <v>155</v>
      </c>
      <c r="B7" s="74">
        <v>0</v>
      </c>
      <c r="C7" s="122" t="s">
        <v>14</v>
      </c>
      <c r="D7" s="123">
        <v>0</v>
      </c>
      <c r="E7" s="122" t="s">
        <v>15</v>
      </c>
      <c r="F7" s="121">
        <v>1609.14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6"/>
      <c r="GA7" s="156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/>
      <c r="HQ7" s="156"/>
      <c r="HR7" s="156"/>
      <c r="HS7" s="156"/>
      <c r="HT7" s="156"/>
      <c r="HU7" s="156"/>
      <c r="HV7" s="156"/>
      <c r="HW7" s="156"/>
      <c r="HX7" s="156"/>
      <c r="HY7" s="156"/>
      <c r="HZ7" s="156"/>
      <c r="IA7" s="156"/>
      <c r="IB7" s="156"/>
      <c r="IC7" s="156"/>
      <c r="ID7" s="156"/>
      <c r="IE7" s="156"/>
      <c r="IF7" s="156"/>
      <c r="IG7" s="156"/>
      <c r="IH7" s="156"/>
      <c r="II7" s="156"/>
      <c r="IJ7" s="156"/>
      <c r="IK7" s="156"/>
      <c r="IL7" s="156"/>
      <c r="IM7" s="156"/>
      <c r="IN7" s="156"/>
      <c r="IO7" s="156"/>
      <c r="IP7" s="156"/>
      <c r="IQ7" s="156"/>
      <c r="IR7" s="156"/>
    </row>
    <row r="8" spans="1:252" ht="14.25" customHeight="1">
      <c r="A8" s="122" t="s">
        <v>156</v>
      </c>
      <c r="B8" s="74">
        <v>1881.1</v>
      </c>
      <c r="C8" s="119" t="s">
        <v>17</v>
      </c>
      <c r="D8" s="124">
        <v>0</v>
      </c>
      <c r="E8" s="120" t="s">
        <v>18</v>
      </c>
      <c r="F8" s="121">
        <v>362.99</v>
      </c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6"/>
      <c r="HB8" s="156"/>
      <c r="HC8" s="156"/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6"/>
      <c r="IK8" s="156"/>
      <c r="IL8" s="156"/>
      <c r="IM8" s="156"/>
      <c r="IN8" s="156"/>
      <c r="IO8" s="156"/>
      <c r="IP8" s="156"/>
      <c r="IQ8" s="156"/>
      <c r="IR8" s="156"/>
    </row>
    <row r="9" spans="1:252" ht="14.25" customHeight="1">
      <c r="A9" s="125"/>
      <c r="B9" s="74"/>
      <c r="C9" s="119" t="s">
        <v>20</v>
      </c>
      <c r="D9" s="124">
        <v>0</v>
      </c>
      <c r="E9" s="126" t="s">
        <v>21</v>
      </c>
      <c r="F9" s="121">
        <v>78982.7</v>
      </c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  <c r="HZ9" s="156"/>
      <c r="IA9" s="156"/>
      <c r="IB9" s="156"/>
      <c r="IC9" s="156"/>
      <c r="ID9" s="156"/>
      <c r="IE9" s="156"/>
      <c r="IF9" s="156"/>
      <c r="IG9" s="156"/>
      <c r="IH9" s="156"/>
      <c r="II9" s="156"/>
      <c r="IJ9" s="156"/>
      <c r="IK9" s="156"/>
      <c r="IL9" s="156"/>
      <c r="IM9" s="156"/>
      <c r="IN9" s="156"/>
      <c r="IO9" s="156"/>
      <c r="IP9" s="156"/>
      <c r="IQ9" s="156"/>
      <c r="IR9" s="156"/>
    </row>
    <row r="10" spans="1:252" ht="14.25" customHeight="1">
      <c r="A10" s="125"/>
      <c r="B10" s="74"/>
      <c r="C10" s="119" t="s">
        <v>23</v>
      </c>
      <c r="D10" s="124">
        <v>0</v>
      </c>
      <c r="E10" s="126" t="s">
        <v>24</v>
      </c>
      <c r="F10" s="123">
        <v>0</v>
      </c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  <c r="IB10" s="156"/>
      <c r="IC10" s="156"/>
      <c r="ID10" s="156"/>
      <c r="IE10" s="156"/>
      <c r="IF10" s="156"/>
      <c r="IG10" s="156"/>
      <c r="IH10" s="156"/>
      <c r="II10" s="156"/>
      <c r="IJ10" s="156"/>
      <c r="IK10" s="156"/>
      <c r="IL10" s="156"/>
      <c r="IM10" s="156"/>
      <c r="IN10" s="156"/>
      <c r="IO10" s="156"/>
      <c r="IP10" s="156"/>
      <c r="IQ10" s="156"/>
      <c r="IR10" s="156"/>
    </row>
    <row r="11" spans="1:252" ht="14.25" customHeight="1">
      <c r="A11" s="125"/>
      <c r="B11" s="74"/>
      <c r="C11" s="119" t="s">
        <v>26</v>
      </c>
      <c r="D11" s="124">
        <v>0</v>
      </c>
      <c r="E11" s="126" t="s">
        <v>27</v>
      </c>
      <c r="F11" s="124">
        <v>0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6"/>
      <c r="HB11" s="156"/>
      <c r="HC11" s="156"/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6"/>
      <c r="IK11" s="156"/>
      <c r="IL11" s="156"/>
      <c r="IM11" s="156"/>
      <c r="IN11" s="156"/>
      <c r="IO11" s="156"/>
      <c r="IP11" s="156"/>
      <c r="IQ11" s="156"/>
      <c r="IR11" s="156"/>
    </row>
    <row r="12" spans="1:252" ht="14.25" customHeight="1">
      <c r="A12" s="125"/>
      <c r="B12" s="127"/>
      <c r="C12" s="119" t="s">
        <v>29</v>
      </c>
      <c r="D12" s="121">
        <v>67938.95</v>
      </c>
      <c r="E12" s="126" t="s">
        <v>30</v>
      </c>
      <c r="F12" s="74">
        <v>0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  <c r="GU12" s="156"/>
      <c r="GV12" s="156"/>
      <c r="GW12" s="156"/>
      <c r="GX12" s="156"/>
      <c r="GY12" s="156"/>
      <c r="GZ12" s="156"/>
      <c r="HA12" s="156"/>
      <c r="HB12" s="156"/>
      <c r="HC12" s="156"/>
      <c r="HD12" s="156"/>
      <c r="HE12" s="156"/>
      <c r="HF12" s="156"/>
      <c r="HG12" s="156"/>
      <c r="HH12" s="156"/>
      <c r="HI12" s="156"/>
      <c r="HJ12" s="156"/>
      <c r="HK12" s="156"/>
      <c r="HL12" s="156"/>
      <c r="HM12" s="156"/>
      <c r="HN12" s="156"/>
      <c r="HO12" s="156"/>
      <c r="HP12" s="156"/>
      <c r="HQ12" s="156"/>
      <c r="HR12" s="156"/>
      <c r="HS12" s="156"/>
      <c r="HT12" s="156"/>
      <c r="HU12" s="156"/>
      <c r="HV12" s="156"/>
      <c r="HW12" s="156"/>
      <c r="HX12" s="156"/>
      <c r="HY12" s="156"/>
      <c r="HZ12" s="156"/>
      <c r="IA12" s="156"/>
      <c r="IB12" s="156"/>
      <c r="IC12" s="156"/>
      <c r="ID12" s="156"/>
      <c r="IE12" s="156"/>
      <c r="IF12" s="156"/>
      <c r="IG12" s="156"/>
      <c r="IH12" s="156"/>
      <c r="II12" s="156"/>
      <c r="IJ12" s="156"/>
      <c r="IK12" s="156"/>
      <c r="IL12" s="156"/>
      <c r="IM12" s="156"/>
      <c r="IN12" s="156"/>
      <c r="IO12" s="156"/>
      <c r="IP12" s="156"/>
      <c r="IQ12" s="156"/>
      <c r="IR12" s="156"/>
    </row>
    <row r="13" spans="1:252" ht="14.25" customHeight="1">
      <c r="A13" s="125"/>
      <c r="B13" s="74"/>
      <c r="C13" s="119" t="s">
        <v>32</v>
      </c>
      <c r="D13" s="121">
        <v>0</v>
      </c>
      <c r="E13" s="120" t="s">
        <v>33</v>
      </c>
      <c r="F13" s="123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  <c r="IC13" s="156"/>
      <c r="ID13" s="156"/>
      <c r="IE13" s="156"/>
      <c r="IF13" s="156"/>
      <c r="IG13" s="156"/>
      <c r="IH13" s="156"/>
      <c r="II13" s="156"/>
      <c r="IJ13" s="156"/>
      <c r="IK13" s="156"/>
      <c r="IL13" s="156"/>
      <c r="IM13" s="156"/>
      <c r="IN13" s="156"/>
      <c r="IO13" s="156"/>
      <c r="IP13" s="156"/>
      <c r="IQ13" s="156"/>
      <c r="IR13" s="156"/>
    </row>
    <row r="14" spans="1:252" ht="14.25" customHeight="1">
      <c r="A14" s="122"/>
      <c r="B14" s="74"/>
      <c r="C14" s="119" t="s">
        <v>35</v>
      </c>
      <c r="D14" s="121">
        <v>0</v>
      </c>
      <c r="E14" s="126" t="s">
        <v>36</v>
      </c>
      <c r="F14" s="74">
        <v>0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  <c r="IL14" s="156"/>
      <c r="IM14" s="156"/>
      <c r="IN14" s="156"/>
      <c r="IO14" s="156"/>
      <c r="IP14" s="156"/>
      <c r="IQ14" s="156"/>
      <c r="IR14" s="156"/>
    </row>
    <row r="15" spans="1:252" ht="14.25" customHeight="1">
      <c r="A15" s="122"/>
      <c r="B15" s="74"/>
      <c r="C15" s="119" t="s">
        <v>38</v>
      </c>
      <c r="D15" s="121">
        <v>0</v>
      </c>
      <c r="E15" s="120"/>
      <c r="F15" s="128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156"/>
      <c r="GY15" s="156"/>
      <c r="GZ15" s="156"/>
      <c r="HA15" s="156"/>
      <c r="HB15" s="156"/>
      <c r="HC15" s="156"/>
      <c r="HD15" s="156"/>
      <c r="HE15" s="156"/>
      <c r="HF15" s="156"/>
      <c r="HG15" s="156"/>
      <c r="HH15" s="156"/>
      <c r="HI15" s="156"/>
      <c r="HJ15" s="156"/>
      <c r="HK15" s="156"/>
      <c r="HL15" s="156"/>
      <c r="HM15" s="156"/>
      <c r="HN15" s="156"/>
      <c r="HO15" s="156"/>
      <c r="HP15" s="156"/>
      <c r="HQ15" s="156"/>
      <c r="HR15" s="156"/>
      <c r="HS15" s="156"/>
      <c r="HT15" s="156"/>
      <c r="HU15" s="156"/>
      <c r="HV15" s="156"/>
      <c r="HW15" s="156"/>
      <c r="HX15" s="156"/>
      <c r="HY15" s="156"/>
      <c r="HZ15" s="156"/>
      <c r="IA15" s="156"/>
      <c r="IB15" s="156"/>
      <c r="IC15" s="156"/>
      <c r="ID15" s="156"/>
      <c r="IE15" s="156"/>
      <c r="IF15" s="156"/>
      <c r="IG15" s="156"/>
      <c r="IH15" s="156"/>
      <c r="II15" s="156"/>
      <c r="IJ15" s="156"/>
      <c r="IK15" s="156"/>
      <c r="IL15" s="156"/>
      <c r="IM15" s="156"/>
      <c r="IN15" s="156"/>
      <c r="IO15" s="156"/>
      <c r="IP15" s="156"/>
      <c r="IQ15" s="156"/>
      <c r="IR15" s="156"/>
    </row>
    <row r="16" spans="1:252" ht="14.25" customHeight="1">
      <c r="A16" s="122"/>
      <c r="B16" s="74"/>
      <c r="C16" s="119" t="s">
        <v>40</v>
      </c>
      <c r="D16" s="121">
        <v>8242.55</v>
      </c>
      <c r="E16" s="120"/>
      <c r="F16" s="74"/>
      <c r="G16" s="129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6"/>
      <c r="IF16" s="156"/>
      <c r="IG16" s="156"/>
      <c r="IH16" s="156"/>
      <c r="II16" s="156"/>
      <c r="IJ16" s="156"/>
      <c r="IK16" s="156"/>
      <c r="IL16" s="156"/>
      <c r="IM16" s="156"/>
      <c r="IN16" s="156"/>
      <c r="IO16" s="156"/>
      <c r="IP16" s="156"/>
      <c r="IQ16" s="156"/>
      <c r="IR16" s="156"/>
    </row>
    <row r="17" spans="1:252" ht="14.25" customHeight="1">
      <c r="A17" s="122"/>
      <c r="B17" s="74"/>
      <c r="C17" s="119" t="s">
        <v>42</v>
      </c>
      <c r="D17" s="121">
        <v>0</v>
      </c>
      <c r="E17" s="120"/>
      <c r="F17" s="74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  <c r="HZ17" s="156"/>
      <c r="IA17" s="156"/>
      <c r="IB17" s="156"/>
      <c r="IC17" s="156"/>
      <c r="ID17" s="156"/>
      <c r="IE17" s="156"/>
      <c r="IF17" s="156"/>
      <c r="IG17" s="156"/>
      <c r="IH17" s="156"/>
      <c r="II17" s="156"/>
      <c r="IJ17" s="156"/>
      <c r="IK17" s="156"/>
      <c r="IL17" s="156"/>
      <c r="IM17" s="156"/>
      <c r="IN17" s="156"/>
      <c r="IO17" s="156"/>
      <c r="IP17" s="156"/>
      <c r="IQ17" s="156"/>
      <c r="IR17" s="156"/>
    </row>
    <row r="18" spans="1:252" ht="14.25" customHeight="1">
      <c r="A18" s="122"/>
      <c r="B18" s="127"/>
      <c r="C18" s="119" t="s">
        <v>44</v>
      </c>
      <c r="D18" s="121">
        <v>0</v>
      </c>
      <c r="E18" s="130"/>
      <c r="F18" s="127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6"/>
      <c r="HB18" s="156"/>
      <c r="HC18" s="156"/>
      <c r="HD18" s="156"/>
      <c r="HE18" s="156"/>
      <c r="HF18" s="156"/>
      <c r="HG18" s="156"/>
      <c r="HH18" s="156"/>
      <c r="HI18" s="156"/>
      <c r="HJ18" s="156"/>
      <c r="HK18" s="156"/>
      <c r="HL18" s="156"/>
      <c r="HM18" s="156"/>
      <c r="HN18" s="156"/>
      <c r="HO18" s="156"/>
      <c r="HP18" s="156"/>
      <c r="HQ18" s="156"/>
      <c r="HR18" s="156"/>
      <c r="HS18" s="156"/>
      <c r="HT18" s="156"/>
      <c r="HU18" s="156"/>
      <c r="HV18" s="156"/>
      <c r="HW18" s="156"/>
      <c r="HX18" s="156"/>
      <c r="HY18" s="156"/>
      <c r="HZ18" s="156"/>
      <c r="IA18" s="156"/>
      <c r="IB18" s="156"/>
      <c r="IC18" s="156"/>
      <c r="ID18" s="156"/>
      <c r="IE18" s="156"/>
      <c r="IF18" s="156"/>
      <c r="IG18" s="156"/>
      <c r="IH18" s="156"/>
      <c r="II18" s="156"/>
      <c r="IJ18" s="156"/>
      <c r="IK18" s="156"/>
      <c r="IL18" s="156"/>
      <c r="IM18" s="156"/>
      <c r="IN18" s="156"/>
      <c r="IO18" s="156"/>
      <c r="IP18" s="156"/>
      <c r="IQ18" s="156"/>
      <c r="IR18" s="156"/>
    </row>
    <row r="19" spans="1:252" ht="14.25" customHeight="1">
      <c r="A19" s="125"/>
      <c r="B19" s="127"/>
      <c r="C19" s="119" t="s">
        <v>45</v>
      </c>
      <c r="D19" s="121">
        <v>0</v>
      </c>
      <c r="E19" s="130"/>
      <c r="F19" s="127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  <c r="GU19" s="156"/>
      <c r="GV19" s="156"/>
      <c r="GW19" s="156"/>
      <c r="GX19" s="156"/>
      <c r="GY19" s="156"/>
      <c r="GZ19" s="156"/>
      <c r="HA19" s="156"/>
      <c r="HB19" s="156"/>
      <c r="HC19" s="156"/>
      <c r="HD19" s="156"/>
      <c r="HE19" s="156"/>
      <c r="HF19" s="156"/>
      <c r="HG19" s="156"/>
      <c r="HH19" s="156"/>
      <c r="HI19" s="156"/>
      <c r="HJ19" s="156"/>
      <c r="HK19" s="156"/>
      <c r="HL19" s="156"/>
      <c r="HM19" s="156"/>
      <c r="HN19" s="156"/>
      <c r="HO19" s="156"/>
      <c r="HP19" s="156"/>
      <c r="HQ19" s="156"/>
      <c r="HR19" s="156"/>
      <c r="HS19" s="156"/>
      <c r="HT19" s="156"/>
      <c r="HU19" s="156"/>
      <c r="HV19" s="156"/>
      <c r="HW19" s="156"/>
      <c r="HX19" s="156"/>
      <c r="HY19" s="156"/>
      <c r="HZ19" s="156"/>
      <c r="IA19" s="156"/>
      <c r="IB19" s="156"/>
      <c r="IC19" s="156"/>
      <c r="ID19" s="156"/>
      <c r="IE19" s="156"/>
      <c r="IF19" s="156"/>
      <c r="IG19" s="156"/>
      <c r="IH19" s="156"/>
      <c r="II19" s="156"/>
      <c r="IJ19" s="156"/>
      <c r="IK19" s="156"/>
      <c r="IL19" s="156"/>
      <c r="IM19" s="156"/>
      <c r="IN19" s="156"/>
      <c r="IO19" s="156"/>
      <c r="IP19" s="156"/>
      <c r="IQ19" s="156"/>
      <c r="IR19" s="156"/>
    </row>
    <row r="20" spans="1:252" ht="14.25" customHeight="1">
      <c r="A20" s="125"/>
      <c r="B20" s="131"/>
      <c r="C20" s="122" t="s">
        <v>46</v>
      </c>
      <c r="D20" s="121">
        <v>0</v>
      </c>
      <c r="E20" s="132"/>
      <c r="F20" s="127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56"/>
      <c r="GF20" s="156"/>
      <c r="GG20" s="156"/>
      <c r="GH20" s="156"/>
      <c r="GI20" s="156"/>
      <c r="GJ20" s="156"/>
      <c r="GK20" s="156"/>
      <c r="GL20" s="156"/>
      <c r="GM20" s="156"/>
      <c r="GN20" s="156"/>
      <c r="GO20" s="156"/>
      <c r="GP20" s="156"/>
      <c r="GQ20" s="156"/>
      <c r="GR20" s="156"/>
      <c r="GS20" s="156"/>
      <c r="GT20" s="156"/>
      <c r="GU20" s="156"/>
      <c r="GV20" s="156"/>
      <c r="GW20" s="156"/>
      <c r="GX20" s="156"/>
      <c r="GY20" s="156"/>
      <c r="GZ20" s="156"/>
      <c r="HA20" s="156"/>
      <c r="HB20" s="156"/>
      <c r="HC20" s="156"/>
      <c r="HD20" s="156"/>
      <c r="HE20" s="156"/>
      <c r="HF20" s="156"/>
      <c r="HG20" s="156"/>
      <c r="HH20" s="156"/>
      <c r="HI20" s="156"/>
      <c r="HJ20" s="156"/>
      <c r="HK20" s="156"/>
      <c r="HL20" s="156"/>
      <c r="HM20" s="156"/>
      <c r="HN20" s="156"/>
      <c r="HO20" s="156"/>
      <c r="HP20" s="156"/>
      <c r="HQ20" s="156"/>
      <c r="HR20" s="156"/>
      <c r="HS20" s="156"/>
      <c r="HT20" s="156"/>
      <c r="HU20" s="156"/>
      <c r="HV20" s="156"/>
      <c r="HW20" s="156"/>
      <c r="HX20" s="156"/>
      <c r="HY20" s="156"/>
      <c r="HZ20" s="156"/>
      <c r="IA20" s="156"/>
      <c r="IB20" s="156"/>
      <c r="IC20" s="156"/>
      <c r="ID20" s="156"/>
      <c r="IE20" s="156"/>
      <c r="IF20" s="156"/>
      <c r="IG20" s="156"/>
      <c r="IH20" s="156"/>
      <c r="II20" s="156"/>
      <c r="IJ20" s="156"/>
      <c r="IK20" s="156"/>
      <c r="IL20" s="156"/>
      <c r="IM20" s="156"/>
      <c r="IN20" s="156"/>
      <c r="IO20" s="156"/>
      <c r="IP20" s="156"/>
      <c r="IQ20" s="156"/>
      <c r="IR20" s="156"/>
    </row>
    <row r="21" spans="1:252" ht="14.25" customHeight="1">
      <c r="A21" s="125"/>
      <c r="B21" s="131"/>
      <c r="C21" s="122" t="s">
        <v>47</v>
      </c>
      <c r="D21" s="121">
        <v>0</v>
      </c>
      <c r="E21" s="132"/>
      <c r="F21" s="127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/>
      <c r="HQ21" s="156"/>
      <c r="HR21" s="156"/>
      <c r="HS21" s="156"/>
      <c r="HT21" s="156"/>
      <c r="HU21" s="156"/>
      <c r="HV21" s="156"/>
      <c r="HW21" s="156"/>
      <c r="HX21" s="156"/>
      <c r="HY21" s="156"/>
      <c r="HZ21" s="156"/>
      <c r="IA21" s="156"/>
      <c r="IB21" s="156"/>
      <c r="IC21" s="156"/>
      <c r="ID21" s="156"/>
      <c r="IE21" s="156"/>
      <c r="IF21" s="156"/>
      <c r="IG21" s="156"/>
      <c r="IH21" s="156"/>
      <c r="II21" s="156"/>
      <c r="IJ21" s="156"/>
      <c r="IK21" s="156"/>
      <c r="IL21" s="156"/>
      <c r="IM21" s="156"/>
      <c r="IN21" s="156"/>
      <c r="IO21" s="156"/>
      <c r="IP21" s="156"/>
      <c r="IQ21" s="156"/>
      <c r="IR21" s="156"/>
    </row>
    <row r="22" spans="1:252" ht="14.25" customHeight="1">
      <c r="A22" s="125"/>
      <c r="B22" s="131"/>
      <c r="C22" s="119" t="s">
        <v>48</v>
      </c>
      <c r="D22" s="121">
        <v>0</v>
      </c>
      <c r="E22" s="130"/>
      <c r="F22" s="131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  <c r="GU22" s="156"/>
      <c r="GV22" s="156"/>
      <c r="GW22" s="156"/>
      <c r="GX22" s="156"/>
      <c r="GY22" s="156"/>
      <c r="GZ22" s="156"/>
      <c r="HA22" s="156"/>
      <c r="HB22" s="156"/>
      <c r="HC22" s="156"/>
      <c r="HD22" s="156"/>
      <c r="HE22" s="156"/>
      <c r="HF22" s="156"/>
      <c r="HG22" s="156"/>
      <c r="HH22" s="156"/>
      <c r="HI22" s="156"/>
      <c r="HJ22" s="156"/>
      <c r="HK22" s="156"/>
      <c r="HL22" s="156"/>
      <c r="HM22" s="156"/>
      <c r="HN22" s="156"/>
      <c r="HO22" s="156"/>
      <c r="HP22" s="156"/>
      <c r="HQ22" s="156"/>
      <c r="HR22" s="156"/>
      <c r="HS22" s="156"/>
      <c r="HT22" s="156"/>
      <c r="HU22" s="156"/>
      <c r="HV22" s="156"/>
      <c r="HW22" s="156"/>
      <c r="HX22" s="156"/>
      <c r="HY22" s="156"/>
      <c r="HZ22" s="156"/>
      <c r="IA22" s="156"/>
      <c r="IB22" s="156"/>
      <c r="IC22" s="156"/>
      <c r="ID22" s="156"/>
      <c r="IE22" s="156"/>
      <c r="IF22" s="156"/>
      <c r="IG22" s="156"/>
      <c r="IH22" s="156"/>
      <c r="II22" s="156"/>
      <c r="IJ22" s="156"/>
      <c r="IK22" s="156"/>
      <c r="IL22" s="156"/>
      <c r="IM22" s="156"/>
      <c r="IN22" s="156"/>
      <c r="IO22" s="156"/>
      <c r="IP22" s="156"/>
      <c r="IQ22" s="156"/>
      <c r="IR22" s="156"/>
    </row>
    <row r="23" spans="1:252" ht="14.25" customHeight="1">
      <c r="A23" s="125"/>
      <c r="B23" s="127"/>
      <c r="C23" s="119" t="s">
        <v>49</v>
      </c>
      <c r="D23" s="121">
        <v>0</v>
      </c>
      <c r="E23" s="130"/>
      <c r="F23" s="131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6"/>
      <c r="FQ23" s="156"/>
      <c r="FR23" s="156"/>
      <c r="FS23" s="156"/>
      <c r="FT23" s="156"/>
      <c r="FU23" s="156"/>
      <c r="FV23" s="156"/>
      <c r="FW23" s="156"/>
      <c r="FX23" s="156"/>
      <c r="FY23" s="156"/>
      <c r="FZ23" s="156"/>
      <c r="GA23" s="156"/>
      <c r="GB23" s="156"/>
      <c r="GC23" s="156"/>
      <c r="GD23" s="156"/>
      <c r="GE23" s="156"/>
      <c r="GF23" s="156"/>
      <c r="GG23" s="156"/>
      <c r="GH23" s="156"/>
      <c r="GI23" s="156"/>
      <c r="GJ23" s="156"/>
      <c r="GK23" s="156"/>
      <c r="GL23" s="156"/>
      <c r="GM23" s="156"/>
      <c r="GN23" s="156"/>
      <c r="GO23" s="156"/>
      <c r="GP23" s="156"/>
      <c r="GQ23" s="156"/>
      <c r="GR23" s="156"/>
      <c r="GS23" s="156"/>
      <c r="GT23" s="156"/>
      <c r="GU23" s="156"/>
      <c r="GV23" s="156"/>
      <c r="GW23" s="156"/>
      <c r="GX23" s="156"/>
      <c r="GY23" s="156"/>
      <c r="GZ23" s="156"/>
      <c r="HA23" s="156"/>
      <c r="HB23" s="156"/>
      <c r="HC23" s="156"/>
      <c r="HD23" s="156"/>
      <c r="HE23" s="156"/>
      <c r="HF23" s="156"/>
      <c r="HG23" s="156"/>
      <c r="HH23" s="156"/>
      <c r="HI23" s="156"/>
      <c r="HJ23" s="156"/>
      <c r="HK23" s="156"/>
      <c r="HL23" s="156"/>
      <c r="HM23" s="156"/>
      <c r="HN23" s="156"/>
      <c r="HO23" s="156"/>
      <c r="HP23" s="156"/>
      <c r="HQ23" s="156"/>
      <c r="HR23" s="156"/>
      <c r="HS23" s="156"/>
      <c r="HT23" s="156"/>
      <c r="HU23" s="156"/>
      <c r="HV23" s="156"/>
      <c r="HW23" s="156"/>
      <c r="HX23" s="156"/>
      <c r="HY23" s="156"/>
      <c r="HZ23" s="156"/>
      <c r="IA23" s="156"/>
      <c r="IB23" s="156"/>
      <c r="IC23" s="156"/>
      <c r="ID23" s="156"/>
      <c r="IE23" s="156"/>
      <c r="IF23" s="156"/>
      <c r="IG23" s="156"/>
      <c r="IH23" s="156"/>
      <c r="II23" s="156"/>
      <c r="IJ23" s="156"/>
      <c r="IK23" s="156"/>
      <c r="IL23" s="156"/>
      <c r="IM23" s="156"/>
      <c r="IN23" s="156"/>
      <c r="IO23" s="156"/>
      <c r="IP23" s="156"/>
      <c r="IQ23" s="156"/>
      <c r="IR23" s="156"/>
    </row>
    <row r="24" spans="1:252" ht="14.25" customHeight="1">
      <c r="A24" s="125"/>
      <c r="B24" s="131"/>
      <c r="C24" s="122" t="s">
        <v>50</v>
      </c>
      <c r="D24" s="121">
        <v>0</v>
      </c>
      <c r="E24" s="132"/>
      <c r="F24" s="131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56"/>
      <c r="FE24" s="156"/>
      <c r="FF24" s="156"/>
      <c r="FG24" s="156"/>
      <c r="FH24" s="156"/>
      <c r="FI24" s="156"/>
      <c r="FJ24" s="156"/>
      <c r="FK24" s="156"/>
      <c r="FL24" s="156"/>
      <c r="FM24" s="156"/>
      <c r="FN24" s="156"/>
      <c r="FO24" s="156"/>
      <c r="FP24" s="156"/>
      <c r="FQ24" s="156"/>
      <c r="FR24" s="156"/>
      <c r="FS24" s="156"/>
      <c r="FT24" s="156"/>
      <c r="FU24" s="156"/>
      <c r="FV24" s="156"/>
      <c r="FW24" s="156"/>
      <c r="FX24" s="156"/>
      <c r="FY24" s="156"/>
      <c r="FZ24" s="156"/>
      <c r="GA24" s="156"/>
      <c r="GB24" s="156"/>
      <c r="GC24" s="156"/>
      <c r="GD24" s="156"/>
      <c r="GE24" s="156"/>
      <c r="GF24" s="156"/>
      <c r="GG24" s="156"/>
      <c r="GH24" s="156"/>
      <c r="GI24" s="156"/>
      <c r="GJ24" s="156"/>
      <c r="GK24" s="156"/>
      <c r="GL24" s="156"/>
      <c r="GM24" s="156"/>
      <c r="GN24" s="156"/>
      <c r="GO24" s="156"/>
      <c r="GP24" s="156"/>
      <c r="GQ24" s="156"/>
      <c r="GR24" s="156"/>
      <c r="GS24" s="156"/>
      <c r="GT24" s="156"/>
      <c r="GU24" s="156"/>
      <c r="GV24" s="156"/>
      <c r="GW24" s="156"/>
      <c r="GX24" s="156"/>
      <c r="GY24" s="156"/>
      <c r="GZ24" s="156"/>
      <c r="HA24" s="156"/>
      <c r="HB24" s="156"/>
      <c r="HC24" s="156"/>
      <c r="HD24" s="156"/>
      <c r="HE24" s="156"/>
      <c r="HF24" s="156"/>
      <c r="HG24" s="156"/>
      <c r="HH24" s="156"/>
      <c r="HI24" s="156"/>
      <c r="HJ24" s="156"/>
      <c r="HK24" s="156"/>
      <c r="HL24" s="156"/>
      <c r="HM24" s="156"/>
      <c r="HN24" s="156"/>
      <c r="HO24" s="156"/>
      <c r="HP24" s="156"/>
      <c r="HQ24" s="156"/>
      <c r="HR24" s="156"/>
      <c r="HS24" s="156"/>
      <c r="HT24" s="156"/>
      <c r="HU24" s="156"/>
      <c r="HV24" s="156"/>
      <c r="HW24" s="156"/>
      <c r="HX24" s="156"/>
      <c r="HY24" s="156"/>
      <c r="HZ24" s="156"/>
      <c r="IA24" s="156"/>
      <c r="IB24" s="156"/>
      <c r="IC24" s="156"/>
      <c r="ID24" s="156"/>
      <c r="IE24" s="156"/>
      <c r="IF24" s="156"/>
      <c r="IG24" s="156"/>
      <c r="IH24" s="156"/>
      <c r="II24" s="156"/>
      <c r="IJ24" s="156"/>
      <c r="IK24" s="156"/>
      <c r="IL24" s="156"/>
      <c r="IM24" s="156"/>
      <c r="IN24" s="156"/>
      <c r="IO24" s="156"/>
      <c r="IP24" s="156"/>
      <c r="IQ24" s="156"/>
      <c r="IR24" s="156"/>
    </row>
    <row r="25" spans="1:252" ht="14.25" customHeight="1">
      <c r="A25" s="125"/>
      <c r="B25" s="131"/>
      <c r="C25" s="119" t="s">
        <v>51</v>
      </c>
      <c r="D25" s="121">
        <v>0</v>
      </c>
      <c r="E25" s="130"/>
      <c r="F25" s="131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56"/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56"/>
      <c r="FQ25" s="156"/>
      <c r="FR25" s="156"/>
      <c r="FS25" s="156"/>
      <c r="FT25" s="156"/>
      <c r="FU25" s="156"/>
      <c r="FV25" s="156"/>
      <c r="FW25" s="156"/>
      <c r="FX25" s="156"/>
      <c r="FY25" s="156"/>
      <c r="FZ25" s="156"/>
      <c r="GA25" s="156"/>
      <c r="GB25" s="156"/>
      <c r="GC25" s="156"/>
      <c r="GD25" s="156"/>
      <c r="GE25" s="156"/>
      <c r="GF25" s="156"/>
      <c r="GG25" s="156"/>
      <c r="GH25" s="156"/>
      <c r="GI25" s="156"/>
      <c r="GJ25" s="156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  <c r="GU25" s="156"/>
      <c r="GV25" s="156"/>
      <c r="GW25" s="156"/>
      <c r="GX25" s="156"/>
      <c r="GY25" s="156"/>
      <c r="GZ25" s="156"/>
      <c r="HA25" s="156"/>
      <c r="HB25" s="156"/>
      <c r="HC25" s="156"/>
      <c r="HD25" s="156"/>
      <c r="HE25" s="156"/>
      <c r="HF25" s="156"/>
      <c r="HG25" s="156"/>
      <c r="HH25" s="156"/>
      <c r="HI25" s="156"/>
      <c r="HJ25" s="156"/>
      <c r="HK25" s="156"/>
      <c r="HL25" s="156"/>
      <c r="HM25" s="156"/>
      <c r="HN25" s="156"/>
      <c r="HO25" s="156"/>
      <c r="HP25" s="156"/>
      <c r="HQ25" s="156"/>
      <c r="HR25" s="156"/>
      <c r="HS25" s="156"/>
      <c r="HT25" s="156"/>
      <c r="HU25" s="156"/>
      <c r="HV25" s="156"/>
      <c r="HW25" s="156"/>
      <c r="HX25" s="156"/>
      <c r="HY25" s="156"/>
      <c r="HZ25" s="156"/>
      <c r="IA25" s="156"/>
      <c r="IB25" s="156"/>
      <c r="IC25" s="156"/>
      <c r="ID25" s="156"/>
      <c r="IE25" s="156"/>
      <c r="IF25" s="156"/>
      <c r="IG25" s="156"/>
      <c r="IH25" s="156"/>
      <c r="II25" s="156"/>
      <c r="IJ25" s="156"/>
      <c r="IK25" s="156"/>
      <c r="IL25" s="156"/>
      <c r="IM25" s="156"/>
      <c r="IN25" s="156"/>
      <c r="IO25" s="156"/>
      <c r="IP25" s="156"/>
      <c r="IQ25" s="156"/>
      <c r="IR25" s="156"/>
    </row>
    <row r="26" spans="1:252" ht="14.25" customHeight="1">
      <c r="A26" s="125"/>
      <c r="B26" s="127"/>
      <c r="C26" s="122" t="s">
        <v>52</v>
      </c>
      <c r="D26" s="121">
        <v>0</v>
      </c>
      <c r="E26" s="132"/>
      <c r="F26" s="127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6"/>
      <c r="GF26" s="156"/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156"/>
      <c r="HB26" s="156"/>
      <c r="HC26" s="156"/>
      <c r="HD26" s="156"/>
      <c r="HE26" s="156"/>
      <c r="HF26" s="156"/>
      <c r="HG26" s="156"/>
      <c r="HH26" s="156"/>
      <c r="HI26" s="156"/>
      <c r="HJ26" s="156"/>
      <c r="HK26" s="156"/>
      <c r="HL26" s="156"/>
      <c r="HM26" s="156"/>
      <c r="HN26" s="156"/>
      <c r="HO26" s="156"/>
      <c r="HP26" s="156"/>
      <c r="HQ26" s="156"/>
      <c r="HR26" s="156"/>
      <c r="HS26" s="156"/>
      <c r="HT26" s="156"/>
      <c r="HU26" s="156"/>
      <c r="HV26" s="156"/>
      <c r="HW26" s="156"/>
      <c r="HX26" s="156"/>
      <c r="HY26" s="156"/>
      <c r="HZ26" s="156"/>
      <c r="IA26" s="156"/>
      <c r="IB26" s="156"/>
      <c r="IC26" s="156"/>
      <c r="ID26" s="156"/>
      <c r="IE26" s="156"/>
      <c r="IF26" s="156"/>
      <c r="IG26" s="156"/>
      <c r="IH26" s="156"/>
      <c r="II26" s="156"/>
      <c r="IJ26" s="156"/>
      <c r="IK26" s="156"/>
      <c r="IL26" s="156"/>
      <c r="IM26" s="156"/>
      <c r="IN26" s="156"/>
      <c r="IO26" s="156"/>
      <c r="IP26" s="156"/>
      <c r="IQ26" s="156"/>
      <c r="IR26" s="156"/>
    </row>
    <row r="27" spans="1:252" ht="14.25" customHeight="1">
      <c r="A27" s="125"/>
      <c r="B27" s="127"/>
      <c r="C27" s="122" t="s">
        <v>53</v>
      </c>
      <c r="D27" s="121">
        <v>2286.87</v>
      </c>
      <c r="E27" s="132"/>
      <c r="F27" s="127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6"/>
      <c r="IC27" s="156"/>
      <c r="ID27" s="156"/>
      <c r="IE27" s="156"/>
      <c r="IF27" s="156"/>
      <c r="IG27" s="156"/>
      <c r="IH27" s="156"/>
      <c r="II27" s="156"/>
      <c r="IJ27" s="156"/>
      <c r="IK27" s="156"/>
      <c r="IL27" s="156"/>
      <c r="IM27" s="156"/>
      <c r="IN27" s="156"/>
      <c r="IO27" s="156"/>
      <c r="IP27" s="156"/>
      <c r="IQ27" s="156"/>
      <c r="IR27" s="156"/>
    </row>
    <row r="28" spans="1:252" ht="14.25" customHeight="1">
      <c r="A28" s="125"/>
      <c r="B28" s="127"/>
      <c r="C28" s="122" t="s">
        <v>54</v>
      </c>
      <c r="D28" s="121">
        <v>605.36</v>
      </c>
      <c r="E28" s="132"/>
      <c r="F28" s="127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  <c r="IK28" s="156"/>
      <c r="IL28" s="156"/>
      <c r="IM28" s="156"/>
      <c r="IN28" s="156"/>
      <c r="IO28" s="156"/>
      <c r="IP28" s="156"/>
      <c r="IQ28" s="156"/>
      <c r="IR28" s="156"/>
    </row>
    <row r="29" spans="1:252" ht="14.25" customHeight="1">
      <c r="A29" s="125"/>
      <c r="B29" s="127"/>
      <c r="C29" s="122" t="s">
        <v>55</v>
      </c>
      <c r="D29" s="133">
        <v>0</v>
      </c>
      <c r="E29" s="132"/>
      <c r="F29" s="127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  <c r="GU29" s="156"/>
      <c r="GV29" s="156"/>
      <c r="GW29" s="156"/>
      <c r="GX29" s="156"/>
      <c r="GY29" s="156"/>
      <c r="GZ29" s="156"/>
      <c r="HA29" s="156"/>
      <c r="HB29" s="156"/>
      <c r="HC29" s="156"/>
      <c r="HD29" s="156"/>
      <c r="HE29" s="156"/>
      <c r="HF29" s="156"/>
      <c r="HG29" s="156"/>
      <c r="HH29" s="156"/>
      <c r="HI29" s="156"/>
      <c r="HJ29" s="156"/>
      <c r="HK29" s="156"/>
      <c r="HL29" s="156"/>
      <c r="HM29" s="156"/>
      <c r="HN29" s="156"/>
      <c r="HO29" s="156"/>
      <c r="HP29" s="156"/>
      <c r="HQ29" s="156"/>
      <c r="HR29" s="156"/>
      <c r="HS29" s="156"/>
      <c r="HT29" s="156"/>
      <c r="HU29" s="156"/>
      <c r="HV29" s="156"/>
      <c r="HW29" s="156"/>
      <c r="HX29" s="156"/>
      <c r="HY29" s="156"/>
      <c r="HZ29" s="156"/>
      <c r="IA29" s="156"/>
      <c r="IB29" s="156"/>
      <c r="IC29" s="156"/>
      <c r="ID29" s="156"/>
      <c r="IE29" s="156"/>
      <c r="IF29" s="156"/>
      <c r="IG29" s="156"/>
      <c r="IH29" s="156"/>
      <c r="II29" s="156"/>
      <c r="IJ29" s="156"/>
      <c r="IK29" s="156"/>
      <c r="IL29" s="156"/>
      <c r="IM29" s="156"/>
      <c r="IN29" s="156"/>
      <c r="IO29" s="156"/>
      <c r="IP29" s="156"/>
      <c r="IQ29" s="156"/>
      <c r="IR29" s="156"/>
    </row>
    <row r="30" spans="1:252" ht="14.25" customHeight="1">
      <c r="A30" s="125"/>
      <c r="B30" s="127"/>
      <c r="C30" s="134" t="s">
        <v>56</v>
      </c>
      <c r="D30" s="135">
        <v>1881.1</v>
      </c>
      <c r="E30" s="136"/>
      <c r="F30" s="127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  <c r="HO30" s="156"/>
      <c r="HP30" s="156"/>
      <c r="HQ30" s="156"/>
      <c r="HR30" s="156"/>
      <c r="HS30" s="156"/>
      <c r="HT30" s="156"/>
      <c r="HU30" s="156"/>
      <c r="HV30" s="156"/>
      <c r="HW30" s="156"/>
      <c r="HX30" s="156"/>
      <c r="HY30" s="156"/>
      <c r="HZ30" s="156"/>
      <c r="IA30" s="156"/>
      <c r="IB30" s="156"/>
      <c r="IC30" s="156"/>
      <c r="ID30" s="156"/>
      <c r="IE30" s="156"/>
      <c r="IF30" s="156"/>
      <c r="IG30" s="156"/>
      <c r="IH30" s="156"/>
      <c r="II30" s="156"/>
      <c r="IJ30" s="156"/>
      <c r="IK30" s="156"/>
      <c r="IL30" s="156"/>
      <c r="IM30" s="156"/>
      <c r="IN30" s="156"/>
      <c r="IO30" s="156"/>
      <c r="IP30" s="156"/>
      <c r="IQ30" s="156"/>
      <c r="IR30" s="156"/>
    </row>
    <row r="31" spans="1:252" ht="14.25" customHeight="1">
      <c r="A31" s="137" t="s">
        <v>57</v>
      </c>
      <c r="B31" s="138">
        <f>B6+B7+B8</f>
        <v>76843.88</v>
      </c>
      <c r="C31" s="139"/>
      <c r="D31" s="140" t="s">
        <v>58</v>
      </c>
      <c r="E31" s="139"/>
      <c r="F31" s="141">
        <f>F6+F9+F10+F11+F12+F14</f>
        <v>80954.83</v>
      </c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  <c r="IL31" s="156"/>
      <c r="IM31" s="156"/>
      <c r="IN31" s="156"/>
      <c r="IO31" s="156"/>
      <c r="IP31" s="156"/>
      <c r="IQ31" s="156"/>
      <c r="IR31" s="156"/>
    </row>
    <row r="32" spans="1:252" ht="14.25" customHeight="1">
      <c r="A32" s="142" t="s">
        <v>59</v>
      </c>
      <c r="B32" s="143">
        <v>4110.95</v>
      </c>
      <c r="C32" s="139"/>
      <c r="D32" s="140" t="s">
        <v>60</v>
      </c>
      <c r="E32" s="139"/>
      <c r="F32" s="144">
        <f>B36-F31</f>
        <v>0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5"/>
      <c r="GP32" s="145"/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145"/>
      <c r="HM32" s="145"/>
      <c r="HN32" s="145"/>
      <c r="HO32" s="145"/>
      <c r="HP32" s="145"/>
      <c r="HQ32" s="145"/>
      <c r="HR32" s="145"/>
      <c r="HS32" s="145"/>
      <c r="HT32" s="145"/>
      <c r="HU32" s="145"/>
      <c r="HV32" s="145"/>
      <c r="HW32" s="145"/>
      <c r="HX32" s="145"/>
      <c r="HY32" s="145"/>
      <c r="HZ32" s="145"/>
      <c r="IA32" s="145"/>
      <c r="IB32" s="145"/>
      <c r="IC32" s="145"/>
      <c r="ID32" s="145"/>
      <c r="IE32" s="145"/>
      <c r="IF32" s="145"/>
      <c r="IG32" s="145"/>
      <c r="IH32" s="145"/>
      <c r="II32" s="145"/>
      <c r="IJ32" s="145"/>
      <c r="IK32" s="145"/>
      <c r="IL32" s="145"/>
      <c r="IM32" s="145"/>
      <c r="IN32" s="145"/>
      <c r="IO32" s="145"/>
      <c r="IP32" s="145"/>
      <c r="IQ32" s="145"/>
      <c r="IR32" s="145"/>
    </row>
    <row r="33" spans="1:252" ht="14.25" customHeight="1">
      <c r="A33" s="142" t="s">
        <v>157</v>
      </c>
      <c r="B33" s="124">
        <f>B32-B34-B35</f>
        <v>1825.2599999999998</v>
      </c>
      <c r="C33" s="146"/>
      <c r="D33" s="146"/>
      <c r="E33" s="147"/>
      <c r="F33" s="127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  <c r="IL33" s="145"/>
      <c r="IM33" s="145"/>
      <c r="IN33" s="145"/>
      <c r="IO33" s="145"/>
      <c r="IP33" s="145"/>
      <c r="IQ33" s="145"/>
      <c r="IR33" s="145"/>
    </row>
    <row r="34" spans="1:252" ht="14.25" customHeight="1">
      <c r="A34" s="142" t="s">
        <v>158</v>
      </c>
      <c r="B34" s="124">
        <v>2285.69</v>
      </c>
      <c r="C34" s="146"/>
      <c r="D34" s="146"/>
      <c r="E34" s="147"/>
      <c r="F34" s="127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</row>
    <row r="35" spans="1:252" ht="14.25" customHeight="1">
      <c r="A35" s="142" t="s">
        <v>159</v>
      </c>
      <c r="B35" s="74">
        <v>0</v>
      </c>
      <c r="C35" s="148"/>
      <c r="D35" s="146"/>
      <c r="E35" s="147"/>
      <c r="F35" s="127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  <c r="FT35" s="149"/>
      <c r="FU35" s="149"/>
      <c r="FV35" s="149"/>
      <c r="FW35" s="149"/>
      <c r="FX35" s="149"/>
      <c r="FY35" s="149"/>
      <c r="FZ35" s="149"/>
      <c r="GA35" s="149"/>
      <c r="GB35" s="149"/>
      <c r="GC35" s="149"/>
      <c r="GD35" s="149"/>
      <c r="GE35" s="149"/>
      <c r="GF35" s="149"/>
      <c r="GG35" s="149"/>
      <c r="GH35" s="149"/>
      <c r="GI35" s="149"/>
      <c r="GJ35" s="149"/>
      <c r="GK35" s="149"/>
      <c r="GL35" s="149"/>
      <c r="GM35" s="149"/>
      <c r="GN35" s="149"/>
      <c r="GO35" s="149"/>
      <c r="GP35" s="149"/>
      <c r="GQ35" s="149"/>
      <c r="GR35" s="149"/>
      <c r="GS35" s="149"/>
      <c r="GT35" s="149"/>
      <c r="GU35" s="149"/>
      <c r="GV35" s="149"/>
      <c r="GW35" s="149"/>
      <c r="GX35" s="149"/>
      <c r="GY35" s="149"/>
      <c r="GZ35" s="149"/>
      <c r="HA35" s="149"/>
      <c r="HB35" s="149"/>
      <c r="HC35" s="149"/>
      <c r="HD35" s="149"/>
      <c r="HE35" s="149"/>
      <c r="HF35" s="149"/>
      <c r="HG35" s="149"/>
      <c r="HH35" s="149"/>
      <c r="HI35" s="149"/>
      <c r="HJ35" s="149"/>
      <c r="HK35" s="149"/>
      <c r="HL35" s="149"/>
      <c r="HM35" s="149"/>
      <c r="HN35" s="149"/>
      <c r="HO35" s="149"/>
      <c r="HP35" s="149"/>
      <c r="HQ35" s="149"/>
      <c r="HR35" s="149"/>
      <c r="HS35" s="149"/>
      <c r="HT35" s="149"/>
      <c r="HU35" s="149"/>
      <c r="HV35" s="149"/>
      <c r="HW35" s="149"/>
      <c r="HX35" s="149"/>
      <c r="HY35" s="149"/>
      <c r="HZ35" s="149"/>
      <c r="IA35" s="149"/>
      <c r="IB35" s="149"/>
      <c r="IC35" s="149"/>
      <c r="ID35" s="149"/>
      <c r="IE35" s="149"/>
      <c r="IF35" s="149"/>
      <c r="IG35" s="149"/>
      <c r="IH35" s="149"/>
      <c r="II35" s="149"/>
      <c r="IJ35" s="149"/>
      <c r="IK35" s="149"/>
      <c r="IL35" s="149"/>
      <c r="IM35" s="149"/>
      <c r="IN35" s="149"/>
      <c r="IO35" s="149"/>
      <c r="IP35" s="149"/>
      <c r="IQ35" s="149"/>
      <c r="IR35" s="149"/>
    </row>
    <row r="36" spans="1:252" ht="14.25" customHeight="1">
      <c r="A36" s="137" t="s">
        <v>61</v>
      </c>
      <c r="B36" s="150">
        <f>B31+B32</f>
        <v>80954.83</v>
      </c>
      <c r="C36" s="139"/>
      <c r="D36" s="140" t="s">
        <v>62</v>
      </c>
      <c r="E36" s="139"/>
      <c r="F36" s="144">
        <f>F31+F32</f>
        <v>80954.83</v>
      </c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56"/>
      <c r="FE36" s="156"/>
      <c r="FF36" s="156"/>
      <c r="FG36" s="156"/>
      <c r="FH36" s="156"/>
      <c r="FI36" s="156"/>
      <c r="FJ36" s="156"/>
      <c r="FK36" s="156"/>
      <c r="FL36" s="156"/>
      <c r="FM36" s="156"/>
      <c r="FN36" s="156"/>
      <c r="FO36" s="156"/>
      <c r="FP36" s="156"/>
      <c r="FQ36" s="156"/>
      <c r="FR36" s="156"/>
      <c r="FS36" s="156"/>
      <c r="FT36" s="156"/>
      <c r="FU36" s="156"/>
      <c r="FV36" s="156"/>
      <c r="FW36" s="156"/>
      <c r="FX36" s="156"/>
      <c r="FY36" s="156"/>
      <c r="FZ36" s="156"/>
      <c r="GA36" s="156"/>
      <c r="GB36" s="156"/>
      <c r="GC36" s="156"/>
      <c r="GD36" s="156"/>
      <c r="GE36" s="156"/>
      <c r="GF36" s="156"/>
      <c r="GG36" s="156"/>
      <c r="GH36" s="156"/>
      <c r="GI36" s="156"/>
      <c r="GJ36" s="156"/>
      <c r="GK36" s="156"/>
      <c r="GL36" s="156"/>
      <c r="GM36" s="156"/>
      <c r="GN36" s="156"/>
      <c r="GO36" s="156"/>
      <c r="GP36" s="156"/>
      <c r="GQ36" s="156"/>
      <c r="GR36" s="156"/>
      <c r="GS36" s="156"/>
      <c r="GT36" s="156"/>
      <c r="GU36" s="156"/>
      <c r="GV36" s="156"/>
      <c r="GW36" s="156"/>
      <c r="GX36" s="156"/>
      <c r="GY36" s="156"/>
      <c r="GZ36" s="156"/>
      <c r="HA36" s="156"/>
      <c r="HB36" s="156"/>
      <c r="HC36" s="156"/>
      <c r="HD36" s="156"/>
      <c r="HE36" s="156"/>
      <c r="HF36" s="156"/>
      <c r="HG36" s="156"/>
      <c r="HH36" s="156"/>
      <c r="HI36" s="156"/>
      <c r="HJ36" s="156"/>
      <c r="HK36" s="156"/>
      <c r="HL36" s="156"/>
      <c r="HM36" s="156"/>
      <c r="HN36" s="156"/>
      <c r="HO36" s="156"/>
      <c r="HP36" s="156"/>
      <c r="HQ36" s="156"/>
      <c r="HR36" s="156"/>
      <c r="HS36" s="156"/>
      <c r="HT36" s="156"/>
      <c r="HU36" s="156"/>
      <c r="HV36" s="156"/>
      <c r="HW36" s="156"/>
      <c r="HX36" s="156"/>
      <c r="HY36" s="156"/>
      <c r="HZ36" s="156"/>
      <c r="IA36" s="156"/>
      <c r="IB36" s="156"/>
      <c r="IC36" s="156"/>
      <c r="ID36" s="156"/>
      <c r="IE36" s="156"/>
      <c r="IF36" s="156"/>
      <c r="IG36" s="156"/>
      <c r="IH36" s="156"/>
      <c r="II36" s="156"/>
      <c r="IJ36" s="156"/>
      <c r="IK36" s="156"/>
      <c r="IL36" s="156"/>
      <c r="IM36" s="156"/>
      <c r="IN36" s="156"/>
      <c r="IO36" s="156"/>
      <c r="IP36" s="156"/>
      <c r="IQ36" s="156"/>
      <c r="IR36" s="156"/>
    </row>
    <row r="37" spans="1:252" ht="27.75" customHeight="1">
      <c r="A37" s="151"/>
      <c r="B37" s="152"/>
      <c r="C37" s="151"/>
      <c r="D37" s="152"/>
      <c r="E37" s="151"/>
      <c r="F37" s="151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7"/>
      <c r="FE37" s="157"/>
      <c r="FF37" s="157"/>
      <c r="FG37" s="157"/>
      <c r="FH37" s="157"/>
      <c r="FI37" s="157"/>
      <c r="FJ37" s="157"/>
      <c r="FK37" s="157"/>
      <c r="FL37" s="157"/>
      <c r="FM37" s="157"/>
      <c r="FN37" s="157"/>
      <c r="FO37" s="157"/>
      <c r="FP37" s="157"/>
      <c r="FQ37" s="157"/>
      <c r="FR37" s="157"/>
      <c r="FS37" s="157"/>
      <c r="FT37" s="157"/>
      <c r="FU37" s="157"/>
      <c r="FV37" s="157"/>
      <c r="FW37" s="157"/>
      <c r="FX37" s="157"/>
      <c r="FY37" s="157"/>
      <c r="FZ37" s="157"/>
      <c r="GA37" s="157"/>
      <c r="GB37" s="157"/>
      <c r="GC37" s="157"/>
      <c r="GD37" s="157"/>
      <c r="GE37" s="157"/>
      <c r="GF37" s="157"/>
      <c r="GG37" s="157"/>
      <c r="GH37" s="157"/>
      <c r="GI37" s="157"/>
      <c r="GJ37" s="157"/>
      <c r="GK37" s="157"/>
      <c r="GL37" s="157"/>
      <c r="GM37" s="157"/>
      <c r="GN37" s="157"/>
      <c r="GO37" s="157"/>
      <c r="GP37" s="157"/>
      <c r="GQ37" s="157"/>
      <c r="GR37" s="157"/>
      <c r="GS37" s="157"/>
      <c r="GT37" s="157"/>
      <c r="GU37" s="157"/>
      <c r="GV37" s="157"/>
      <c r="GW37" s="157"/>
      <c r="GX37" s="157"/>
      <c r="GY37" s="157"/>
      <c r="GZ37" s="157"/>
      <c r="HA37" s="157"/>
      <c r="HB37" s="157"/>
      <c r="HC37" s="157"/>
      <c r="HD37" s="157"/>
      <c r="HE37" s="157"/>
      <c r="HF37" s="157"/>
      <c r="HG37" s="157"/>
      <c r="HH37" s="157"/>
      <c r="HI37" s="157"/>
      <c r="HJ37" s="157"/>
      <c r="HK37" s="157"/>
      <c r="HL37" s="157"/>
      <c r="HM37" s="157"/>
      <c r="HN37" s="157"/>
      <c r="HO37" s="157"/>
      <c r="HP37" s="157"/>
      <c r="HQ37" s="157"/>
      <c r="HR37" s="157"/>
      <c r="HS37" s="157"/>
      <c r="HT37" s="157"/>
      <c r="HU37" s="157"/>
      <c r="HV37" s="157"/>
      <c r="HW37" s="157"/>
      <c r="HX37" s="157"/>
      <c r="HY37" s="157"/>
      <c r="HZ37" s="157"/>
      <c r="IA37" s="157"/>
      <c r="IB37" s="157"/>
      <c r="IC37" s="157"/>
      <c r="ID37" s="157"/>
      <c r="IE37" s="157"/>
      <c r="IF37" s="157"/>
      <c r="IG37" s="157"/>
      <c r="IH37" s="157"/>
      <c r="II37" s="157"/>
      <c r="IJ37" s="157"/>
      <c r="IK37" s="157"/>
      <c r="IL37" s="157"/>
      <c r="IM37" s="157"/>
      <c r="IN37" s="157"/>
      <c r="IO37" s="157"/>
      <c r="IP37" s="157"/>
      <c r="IQ37" s="157"/>
      <c r="IR37" s="157"/>
    </row>
    <row r="38" spans="1:252" ht="27.75" customHeight="1">
      <c r="A38" s="154"/>
      <c r="B38" s="155"/>
      <c r="C38" s="155"/>
      <c r="D38" s="155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</row>
    <row r="39" spans="1:252" ht="27.75" customHeight="1">
      <c r="A39" s="155"/>
      <c r="B39" s="155"/>
      <c r="C39" s="155"/>
      <c r="D39" s="155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</row>
    <row r="40" spans="1:252" ht="27.75" customHeight="1">
      <c r="A40" s="155"/>
      <c r="B40" s="155"/>
      <c r="C40" s="155"/>
      <c r="D40" s="155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</row>
    <row r="41" spans="1:252" ht="27.75" customHeight="1">
      <c r="A41" s="155"/>
      <c r="B41" s="155"/>
      <c r="C41" s="155"/>
      <c r="D41" s="155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showGridLines="0" showZeros="0" view="pageBreakPreview" zoomScale="60" workbookViewId="0" topLeftCell="A1">
      <selection activeCell="A3" sqref="A3:C3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8.83203125" style="0" customWidth="1"/>
  </cols>
  <sheetData>
    <row r="1" spans="1:8" ht="22.5" customHeight="1">
      <c r="A1" s="107"/>
      <c r="B1" s="21"/>
      <c r="C1" s="21"/>
      <c r="D1" s="21"/>
      <c r="E1" s="21"/>
      <c r="F1" s="21"/>
      <c r="G1" s="21"/>
      <c r="H1" s="108" t="s">
        <v>160</v>
      </c>
    </row>
    <row r="2" spans="1:8" ht="46.5" customHeight="1">
      <c r="A2" s="43" t="s">
        <v>161</v>
      </c>
      <c r="B2" s="109"/>
      <c r="C2" s="109"/>
      <c r="D2" s="109"/>
      <c r="E2" s="109"/>
      <c r="F2" s="109"/>
      <c r="G2" s="109"/>
      <c r="H2" s="109"/>
    </row>
    <row r="3" spans="1:8" ht="27.75" customHeight="1">
      <c r="A3" s="23" t="s">
        <v>2</v>
      </c>
      <c r="B3" s="23"/>
      <c r="C3" s="23"/>
      <c r="D3" s="24"/>
      <c r="E3" s="24"/>
      <c r="F3" s="24"/>
      <c r="G3" s="24"/>
      <c r="H3" s="103" t="s">
        <v>3</v>
      </c>
    </row>
    <row r="4" spans="1:8" ht="26.25" customHeight="1">
      <c r="A4" s="26" t="s">
        <v>94</v>
      </c>
      <c r="B4" s="81" t="s">
        <v>65</v>
      </c>
      <c r="C4" s="82" t="s">
        <v>95</v>
      </c>
      <c r="D4" s="83" t="s">
        <v>162</v>
      </c>
      <c r="E4" s="84"/>
      <c r="F4" s="84"/>
      <c r="G4" s="84"/>
      <c r="H4" s="85"/>
    </row>
    <row r="5" spans="1:8" ht="26.25" customHeight="1">
      <c r="A5" s="27"/>
      <c r="B5" s="86"/>
      <c r="C5" s="87"/>
      <c r="D5" s="88" t="s">
        <v>73</v>
      </c>
      <c r="E5" s="85" t="s">
        <v>97</v>
      </c>
      <c r="F5" s="89"/>
      <c r="G5" s="85"/>
      <c r="H5" s="27" t="s">
        <v>98</v>
      </c>
    </row>
    <row r="6" spans="1:8" ht="26.25" customHeight="1">
      <c r="A6" s="30"/>
      <c r="B6" s="90"/>
      <c r="C6" s="91"/>
      <c r="D6" s="92"/>
      <c r="E6" s="93" t="s">
        <v>86</v>
      </c>
      <c r="F6" s="110" t="s">
        <v>163</v>
      </c>
      <c r="G6" s="111" t="s">
        <v>164</v>
      </c>
      <c r="H6" s="27"/>
    </row>
    <row r="7" spans="1:8" ht="34.5" customHeight="1">
      <c r="A7" s="95"/>
      <c r="B7" s="95"/>
      <c r="C7" s="95" t="s">
        <v>73</v>
      </c>
      <c r="D7" s="32">
        <f>D8</f>
        <v>76788.04</v>
      </c>
      <c r="E7" s="32">
        <f>E8</f>
        <v>1972.13</v>
      </c>
      <c r="F7" s="32">
        <f>F8</f>
        <v>1609.14</v>
      </c>
      <c r="G7" s="32">
        <f>G8</f>
        <v>362.99</v>
      </c>
      <c r="H7" s="32">
        <f>H8</f>
        <v>74815.90999999999</v>
      </c>
    </row>
    <row r="8" spans="1:8" ht="34.5" customHeight="1">
      <c r="A8" s="95"/>
      <c r="B8" s="95" t="s">
        <v>104</v>
      </c>
      <c r="C8" s="95" t="s">
        <v>105</v>
      </c>
      <c r="D8" s="32">
        <f>D9+D48+D54+D58</f>
        <v>76788.04</v>
      </c>
      <c r="E8" s="32">
        <f>E9+E48+E54+E58</f>
        <v>1972.13</v>
      </c>
      <c r="F8" s="32">
        <f>F9+F48+F54+F58</f>
        <v>1609.14</v>
      </c>
      <c r="G8" s="32">
        <f>G9+G48+G54+G58</f>
        <v>362.99</v>
      </c>
      <c r="H8" s="32">
        <f>H9+H48+H54+H58</f>
        <v>74815.90999999999</v>
      </c>
    </row>
    <row r="9" spans="1:8" ht="34.5" customHeight="1">
      <c r="A9" s="95" t="s">
        <v>165</v>
      </c>
      <c r="B9" s="95"/>
      <c r="C9" s="95" t="s">
        <v>166</v>
      </c>
      <c r="D9" s="32">
        <f>D10+D19+D22+D27+D30+D35+D40+D45</f>
        <v>67938.95</v>
      </c>
      <c r="E9" s="32">
        <f>E10+E19+E22+E27+E30+E35+E40+E45</f>
        <v>1972.13</v>
      </c>
      <c r="F9" s="32">
        <f>F10+F19+F22+F27+F30+F35+F40+F45</f>
        <v>1609.14</v>
      </c>
      <c r="G9" s="32">
        <f>G10+G19+G22+G27+G30+G35+G40+G45</f>
        <v>362.99</v>
      </c>
      <c r="H9" s="32">
        <f>H10+H19+H22+H27+H30+H35+H40+H45</f>
        <v>65966.81999999999</v>
      </c>
    </row>
    <row r="10" spans="1:8" ht="34.5" customHeight="1">
      <c r="A10" s="95" t="s">
        <v>167</v>
      </c>
      <c r="B10" s="95"/>
      <c r="C10" s="95" t="s">
        <v>168</v>
      </c>
      <c r="D10" s="32">
        <f>D11+D13+D15+D17</f>
        <v>40786.719999999994</v>
      </c>
      <c r="E10" s="32">
        <f>E11+E13+E15+E17</f>
        <v>1972.13</v>
      </c>
      <c r="F10" s="32">
        <f>F11+F13+F15+F17</f>
        <v>1609.14</v>
      </c>
      <c r="G10" s="32">
        <f>G11+G13+G15+G17</f>
        <v>362.99</v>
      </c>
      <c r="H10" s="32">
        <f>H11+H13+H15+H17</f>
        <v>38814.59</v>
      </c>
    </row>
    <row r="11" spans="1:8" ht="34.5" customHeight="1">
      <c r="A11" s="95" t="s">
        <v>169</v>
      </c>
      <c r="B11" s="95"/>
      <c r="C11" s="95" t="s">
        <v>170</v>
      </c>
      <c r="D11" s="32">
        <v>2173.73</v>
      </c>
      <c r="E11" s="32">
        <v>1972.13</v>
      </c>
      <c r="F11" s="32">
        <v>1609.14</v>
      </c>
      <c r="G11" s="32">
        <v>362.99</v>
      </c>
      <c r="H11" s="32">
        <v>201.6</v>
      </c>
    </row>
    <row r="12" spans="1:8" ht="34.5" customHeight="1">
      <c r="A12" s="95" t="s">
        <v>171</v>
      </c>
      <c r="B12" s="95" t="s">
        <v>90</v>
      </c>
      <c r="C12" s="95" t="s">
        <v>172</v>
      </c>
      <c r="D12" s="33">
        <v>2173.73</v>
      </c>
      <c r="E12" s="33">
        <v>1972.13</v>
      </c>
      <c r="F12" s="32">
        <v>1609.14</v>
      </c>
      <c r="G12" s="32">
        <v>362.99</v>
      </c>
      <c r="H12" s="32">
        <v>201.6</v>
      </c>
    </row>
    <row r="13" spans="1:8" ht="34.5" customHeight="1">
      <c r="A13" s="95" t="s">
        <v>173</v>
      </c>
      <c r="B13" s="95"/>
      <c r="C13" s="95" t="s">
        <v>174</v>
      </c>
      <c r="D13" s="33">
        <v>632.4</v>
      </c>
      <c r="E13" s="33">
        <v>0</v>
      </c>
      <c r="F13" s="32">
        <v>0</v>
      </c>
      <c r="G13" s="32">
        <v>0</v>
      </c>
      <c r="H13" s="32">
        <v>632.4</v>
      </c>
    </row>
    <row r="14" spans="1:8" ht="34.5" customHeight="1">
      <c r="A14" s="95" t="s">
        <v>175</v>
      </c>
      <c r="B14" s="95" t="s">
        <v>90</v>
      </c>
      <c r="C14" s="95" t="s">
        <v>172</v>
      </c>
      <c r="D14" s="33">
        <v>632.4</v>
      </c>
      <c r="E14" s="33">
        <v>0</v>
      </c>
      <c r="F14" s="32">
        <v>0</v>
      </c>
      <c r="G14" s="32">
        <v>0</v>
      </c>
      <c r="H14" s="32">
        <v>632.4</v>
      </c>
    </row>
    <row r="15" spans="1:8" ht="34.5" customHeight="1">
      <c r="A15" s="95" t="s">
        <v>176</v>
      </c>
      <c r="B15" s="95"/>
      <c r="C15" s="95" t="s">
        <v>177</v>
      </c>
      <c r="D15" s="33">
        <v>35312.35</v>
      </c>
      <c r="E15" s="33">
        <v>0</v>
      </c>
      <c r="F15" s="32">
        <v>0</v>
      </c>
      <c r="G15" s="32">
        <v>0</v>
      </c>
      <c r="H15" s="32">
        <v>35312.35</v>
      </c>
    </row>
    <row r="16" spans="1:8" ht="34.5" customHeight="1">
      <c r="A16" s="95" t="s">
        <v>178</v>
      </c>
      <c r="B16" s="95" t="s">
        <v>90</v>
      </c>
      <c r="C16" s="95" t="s">
        <v>172</v>
      </c>
      <c r="D16" s="33">
        <v>35312.35</v>
      </c>
      <c r="E16" s="33">
        <v>0</v>
      </c>
      <c r="F16" s="32">
        <v>0</v>
      </c>
      <c r="G16" s="32">
        <v>0</v>
      </c>
      <c r="H16" s="32">
        <v>35312.35</v>
      </c>
    </row>
    <row r="17" spans="1:8" ht="34.5" customHeight="1">
      <c r="A17" s="95" t="s">
        <v>179</v>
      </c>
      <c r="B17" s="95"/>
      <c r="C17" s="95" t="s">
        <v>180</v>
      </c>
      <c r="D17" s="33">
        <v>2668.24</v>
      </c>
      <c r="E17" s="33">
        <v>0</v>
      </c>
      <c r="F17" s="32">
        <v>0</v>
      </c>
      <c r="G17" s="32">
        <v>0</v>
      </c>
      <c r="H17" s="32">
        <v>2668.24</v>
      </c>
    </row>
    <row r="18" spans="1:8" ht="34.5" customHeight="1">
      <c r="A18" s="95" t="s">
        <v>181</v>
      </c>
      <c r="B18" s="95" t="s">
        <v>90</v>
      </c>
      <c r="C18" s="95" t="s">
        <v>172</v>
      </c>
      <c r="D18" s="33">
        <v>2668.24</v>
      </c>
      <c r="E18" s="33">
        <v>0</v>
      </c>
      <c r="F18" s="32">
        <v>0</v>
      </c>
      <c r="G18" s="32">
        <v>0</v>
      </c>
      <c r="H18" s="32">
        <v>2668.24</v>
      </c>
    </row>
    <row r="19" spans="1:8" ht="34.5" customHeight="1">
      <c r="A19" s="95" t="s">
        <v>182</v>
      </c>
      <c r="B19" s="95"/>
      <c r="C19" s="95" t="s">
        <v>183</v>
      </c>
      <c r="D19" s="33">
        <v>3788</v>
      </c>
      <c r="E19" s="33">
        <v>0</v>
      </c>
      <c r="F19" s="32">
        <v>0</v>
      </c>
      <c r="G19" s="32">
        <v>0</v>
      </c>
      <c r="H19" s="32">
        <v>3788</v>
      </c>
    </row>
    <row r="20" spans="1:8" ht="34.5" customHeight="1">
      <c r="A20" s="95" t="s">
        <v>169</v>
      </c>
      <c r="B20" s="95"/>
      <c r="C20" s="95" t="s">
        <v>184</v>
      </c>
      <c r="D20" s="33">
        <v>3788</v>
      </c>
      <c r="E20" s="33">
        <v>0</v>
      </c>
      <c r="F20" s="32">
        <v>0</v>
      </c>
      <c r="G20" s="32">
        <v>0</v>
      </c>
      <c r="H20" s="32">
        <v>3788</v>
      </c>
    </row>
    <row r="21" spans="1:8" ht="34.5" customHeight="1">
      <c r="A21" s="95" t="s">
        <v>185</v>
      </c>
      <c r="B21" s="95" t="s">
        <v>90</v>
      </c>
      <c r="C21" s="95" t="s">
        <v>172</v>
      </c>
      <c r="D21" s="33">
        <v>3788</v>
      </c>
      <c r="E21" s="33">
        <v>0</v>
      </c>
      <c r="F21" s="32">
        <v>0</v>
      </c>
      <c r="G21" s="32">
        <v>0</v>
      </c>
      <c r="H21" s="32">
        <v>3788</v>
      </c>
    </row>
    <row r="22" spans="1:8" ht="34.5" customHeight="1">
      <c r="A22" s="95" t="s">
        <v>186</v>
      </c>
      <c r="B22" s="95"/>
      <c r="C22" s="95" t="s">
        <v>187</v>
      </c>
      <c r="D22" s="33">
        <f>D23+D25</f>
        <v>9941.800000000001</v>
      </c>
      <c r="E22" s="33">
        <f>E23+E25</f>
        <v>0</v>
      </c>
      <c r="F22" s="33">
        <f>F23+F25</f>
        <v>0</v>
      </c>
      <c r="G22" s="33">
        <f>G23+G25</f>
        <v>0</v>
      </c>
      <c r="H22" s="33">
        <f>H23+H25</f>
        <v>9941.800000000001</v>
      </c>
    </row>
    <row r="23" spans="1:8" ht="34.5" customHeight="1">
      <c r="A23" s="95" t="s">
        <v>169</v>
      </c>
      <c r="B23" s="95"/>
      <c r="C23" s="95" t="s">
        <v>188</v>
      </c>
      <c r="D23" s="33">
        <v>187.2</v>
      </c>
      <c r="E23" s="33">
        <v>0</v>
      </c>
      <c r="F23" s="32">
        <v>0</v>
      </c>
      <c r="G23" s="32">
        <v>0</v>
      </c>
      <c r="H23" s="32">
        <v>187.2</v>
      </c>
    </row>
    <row r="24" spans="1:8" ht="34.5" customHeight="1">
      <c r="A24" s="95" t="s">
        <v>189</v>
      </c>
      <c r="B24" s="95" t="s">
        <v>90</v>
      </c>
      <c r="C24" s="95" t="s">
        <v>172</v>
      </c>
      <c r="D24" s="33">
        <v>187.2</v>
      </c>
      <c r="E24" s="33">
        <v>0</v>
      </c>
      <c r="F24" s="32">
        <v>0</v>
      </c>
      <c r="G24" s="32">
        <v>0</v>
      </c>
      <c r="H24" s="32">
        <v>187.2</v>
      </c>
    </row>
    <row r="25" spans="1:8" ht="34.5" customHeight="1">
      <c r="A25" s="95" t="s">
        <v>173</v>
      </c>
      <c r="B25" s="95"/>
      <c r="C25" s="95" t="s">
        <v>190</v>
      </c>
      <c r="D25" s="33">
        <v>9754.6</v>
      </c>
      <c r="E25" s="33">
        <v>0</v>
      </c>
      <c r="F25" s="32">
        <v>0</v>
      </c>
      <c r="G25" s="32">
        <v>0</v>
      </c>
      <c r="H25" s="32">
        <v>9754.6</v>
      </c>
    </row>
    <row r="26" spans="1:8" ht="34.5" customHeight="1">
      <c r="A26" s="95" t="s">
        <v>191</v>
      </c>
      <c r="B26" s="95" t="s">
        <v>90</v>
      </c>
      <c r="C26" s="95" t="s">
        <v>172</v>
      </c>
      <c r="D26" s="33">
        <v>9754.6</v>
      </c>
      <c r="E26" s="33">
        <v>0</v>
      </c>
      <c r="F26" s="32">
        <v>0</v>
      </c>
      <c r="G26" s="32">
        <v>0</v>
      </c>
      <c r="H26" s="32">
        <v>9754.6</v>
      </c>
    </row>
    <row r="27" spans="1:8" ht="34.5" customHeight="1">
      <c r="A27" s="95" t="s">
        <v>192</v>
      </c>
      <c r="B27" s="95"/>
      <c r="C27" s="95" t="s">
        <v>193</v>
      </c>
      <c r="D27" s="33">
        <v>3794.4</v>
      </c>
      <c r="E27" s="33">
        <v>0</v>
      </c>
      <c r="F27" s="32">
        <v>0</v>
      </c>
      <c r="G27" s="32">
        <v>0</v>
      </c>
      <c r="H27" s="32">
        <v>3794.4</v>
      </c>
    </row>
    <row r="28" spans="1:8" ht="34.5" customHeight="1">
      <c r="A28" s="95" t="s">
        <v>194</v>
      </c>
      <c r="B28" s="95"/>
      <c r="C28" s="95" t="s">
        <v>195</v>
      </c>
      <c r="D28" s="33">
        <v>3794.4</v>
      </c>
      <c r="E28" s="33">
        <v>0</v>
      </c>
      <c r="F28" s="32">
        <v>0</v>
      </c>
      <c r="G28" s="32">
        <v>0</v>
      </c>
      <c r="H28" s="32">
        <v>3794.4</v>
      </c>
    </row>
    <row r="29" spans="1:8" ht="34.5" customHeight="1">
      <c r="A29" s="95" t="s">
        <v>196</v>
      </c>
      <c r="B29" s="95" t="s">
        <v>90</v>
      </c>
      <c r="C29" s="95" t="s">
        <v>172</v>
      </c>
      <c r="D29" s="33">
        <v>3794.4</v>
      </c>
      <c r="E29" s="33">
        <v>0</v>
      </c>
      <c r="F29" s="32">
        <v>0</v>
      </c>
      <c r="G29" s="32">
        <v>0</v>
      </c>
      <c r="H29" s="32">
        <v>3794.4</v>
      </c>
    </row>
    <row r="30" spans="1:8" ht="34.5" customHeight="1">
      <c r="A30" s="95" t="s">
        <v>197</v>
      </c>
      <c r="B30" s="95"/>
      <c r="C30" s="95" t="s">
        <v>198</v>
      </c>
      <c r="D30" s="33">
        <v>6813.7</v>
      </c>
      <c r="E30" s="33">
        <v>0</v>
      </c>
      <c r="F30" s="32">
        <v>0</v>
      </c>
      <c r="G30" s="32">
        <v>0</v>
      </c>
      <c r="H30" s="32">
        <v>6813.7</v>
      </c>
    </row>
    <row r="31" spans="1:8" ht="34.5" customHeight="1">
      <c r="A31" s="95" t="s">
        <v>169</v>
      </c>
      <c r="B31" s="95"/>
      <c r="C31" s="95" t="s">
        <v>199</v>
      </c>
      <c r="D31" s="33">
        <v>5013.7</v>
      </c>
      <c r="E31" s="33">
        <v>0</v>
      </c>
      <c r="F31" s="32">
        <v>0</v>
      </c>
      <c r="G31" s="32">
        <v>0</v>
      </c>
      <c r="H31" s="32">
        <v>5013.7</v>
      </c>
    </row>
    <row r="32" spans="1:8" ht="34.5" customHeight="1">
      <c r="A32" s="95" t="s">
        <v>200</v>
      </c>
      <c r="B32" s="95" t="s">
        <v>90</v>
      </c>
      <c r="C32" s="95" t="s">
        <v>172</v>
      </c>
      <c r="D32" s="33">
        <v>5013.7</v>
      </c>
      <c r="E32" s="33">
        <v>0</v>
      </c>
      <c r="F32" s="32">
        <v>0</v>
      </c>
      <c r="G32" s="32">
        <v>0</v>
      </c>
      <c r="H32" s="32">
        <v>5013.7</v>
      </c>
    </row>
    <row r="33" spans="1:8" ht="34.5" customHeight="1">
      <c r="A33" s="95" t="s">
        <v>173</v>
      </c>
      <c r="B33" s="95"/>
      <c r="C33" s="95" t="s">
        <v>201</v>
      </c>
      <c r="D33" s="33">
        <v>1800</v>
      </c>
      <c r="E33" s="33">
        <v>0</v>
      </c>
      <c r="F33" s="32">
        <v>0</v>
      </c>
      <c r="G33" s="32">
        <v>0</v>
      </c>
      <c r="H33" s="32">
        <v>1800</v>
      </c>
    </row>
    <row r="34" spans="1:8" ht="34.5" customHeight="1">
      <c r="A34" s="95" t="s">
        <v>202</v>
      </c>
      <c r="B34" s="95" t="s">
        <v>90</v>
      </c>
      <c r="C34" s="95" t="s">
        <v>172</v>
      </c>
      <c r="D34" s="33">
        <v>1800</v>
      </c>
      <c r="E34" s="33">
        <v>0</v>
      </c>
      <c r="F34" s="32">
        <v>0</v>
      </c>
      <c r="G34" s="32">
        <v>0</v>
      </c>
      <c r="H34" s="32">
        <v>1800</v>
      </c>
    </row>
    <row r="35" spans="1:8" ht="34.5" customHeight="1">
      <c r="A35" s="95" t="s">
        <v>203</v>
      </c>
      <c r="B35" s="95"/>
      <c r="C35" s="95" t="s">
        <v>204</v>
      </c>
      <c r="D35" s="33">
        <v>2082.25</v>
      </c>
      <c r="E35" s="33">
        <v>0</v>
      </c>
      <c r="F35" s="32">
        <v>0</v>
      </c>
      <c r="G35" s="32">
        <v>0</v>
      </c>
      <c r="H35" s="32">
        <v>2082.25</v>
      </c>
    </row>
    <row r="36" spans="1:8" ht="34.5" customHeight="1">
      <c r="A36" s="95" t="s">
        <v>169</v>
      </c>
      <c r="B36" s="95"/>
      <c r="C36" s="95" t="s">
        <v>205</v>
      </c>
      <c r="D36" s="33">
        <v>1982.25</v>
      </c>
      <c r="E36" s="33">
        <v>0</v>
      </c>
      <c r="F36" s="32">
        <v>0</v>
      </c>
      <c r="G36" s="32">
        <v>0</v>
      </c>
      <c r="H36" s="32">
        <v>1982.25</v>
      </c>
    </row>
    <row r="37" spans="1:8" ht="34.5" customHeight="1">
      <c r="A37" s="95" t="s">
        <v>206</v>
      </c>
      <c r="B37" s="95" t="s">
        <v>90</v>
      </c>
      <c r="C37" s="95" t="s">
        <v>172</v>
      </c>
      <c r="D37" s="33">
        <v>1982.25</v>
      </c>
      <c r="E37" s="33">
        <v>0</v>
      </c>
      <c r="F37" s="32">
        <v>0</v>
      </c>
      <c r="G37" s="32">
        <v>0</v>
      </c>
      <c r="H37" s="32">
        <v>1982.25</v>
      </c>
    </row>
    <row r="38" spans="1:8" ht="34.5" customHeight="1">
      <c r="A38" s="95" t="s">
        <v>173</v>
      </c>
      <c r="B38" s="95"/>
      <c r="C38" s="95" t="s">
        <v>207</v>
      </c>
      <c r="D38" s="33">
        <v>100</v>
      </c>
      <c r="E38" s="33">
        <v>0</v>
      </c>
      <c r="F38" s="32">
        <v>0</v>
      </c>
      <c r="G38" s="32">
        <v>0</v>
      </c>
      <c r="H38" s="32">
        <v>100</v>
      </c>
    </row>
    <row r="39" spans="1:8" ht="34.5" customHeight="1">
      <c r="A39" s="95" t="s">
        <v>208</v>
      </c>
      <c r="B39" s="95" t="s">
        <v>90</v>
      </c>
      <c r="C39" s="95" t="s">
        <v>172</v>
      </c>
      <c r="D39" s="33">
        <v>100</v>
      </c>
      <c r="E39" s="33">
        <v>0</v>
      </c>
      <c r="F39" s="32">
        <v>0</v>
      </c>
      <c r="G39" s="32">
        <v>0</v>
      </c>
      <c r="H39" s="32">
        <v>100</v>
      </c>
    </row>
    <row r="40" spans="1:8" ht="34.5" customHeight="1">
      <c r="A40" s="95" t="s">
        <v>209</v>
      </c>
      <c r="B40" s="95"/>
      <c r="C40" s="95" t="s">
        <v>210</v>
      </c>
      <c r="D40" s="33">
        <v>460</v>
      </c>
      <c r="E40" s="33">
        <v>0</v>
      </c>
      <c r="F40" s="32">
        <v>0</v>
      </c>
      <c r="G40" s="32">
        <v>0</v>
      </c>
      <c r="H40" s="32">
        <v>460</v>
      </c>
    </row>
    <row r="41" spans="1:8" ht="34.5" customHeight="1">
      <c r="A41" s="95" t="s">
        <v>169</v>
      </c>
      <c r="B41" s="95"/>
      <c r="C41" s="95" t="s">
        <v>211</v>
      </c>
      <c r="D41" s="33">
        <v>292</v>
      </c>
      <c r="E41" s="33">
        <v>0</v>
      </c>
      <c r="F41" s="32">
        <v>0</v>
      </c>
      <c r="G41" s="32">
        <v>0</v>
      </c>
      <c r="H41" s="32">
        <v>292</v>
      </c>
    </row>
    <row r="42" spans="1:8" ht="34.5" customHeight="1">
      <c r="A42" s="95" t="s">
        <v>212</v>
      </c>
      <c r="B42" s="95" t="s">
        <v>90</v>
      </c>
      <c r="C42" s="95" t="s">
        <v>172</v>
      </c>
      <c r="D42" s="33">
        <v>292</v>
      </c>
      <c r="E42" s="33">
        <v>0</v>
      </c>
      <c r="F42" s="32">
        <v>0</v>
      </c>
      <c r="G42" s="32">
        <v>0</v>
      </c>
      <c r="H42" s="32">
        <v>292</v>
      </c>
    </row>
    <row r="43" spans="1:8" ht="34.5" customHeight="1">
      <c r="A43" s="95" t="s">
        <v>173</v>
      </c>
      <c r="B43" s="95"/>
      <c r="C43" s="95" t="s">
        <v>213</v>
      </c>
      <c r="D43" s="33">
        <v>168</v>
      </c>
      <c r="E43" s="33">
        <v>0</v>
      </c>
      <c r="F43" s="32">
        <v>0</v>
      </c>
      <c r="G43" s="32">
        <v>0</v>
      </c>
      <c r="H43" s="32">
        <v>168</v>
      </c>
    </row>
    <row r="44" spans="1:8" ht="34.5" customHeight="1">
      <c r="A44" s="95" t="s">
        <v>214</v>
      </c>
      <c r="B44" s="95" t="s">
        <v>90</v>
      </c>
      <c r="C44" s="95" t="s">
        <v>172</v>
      </c>
      <c r="D44" s="33">
        <v>168</v>
      </c>
      <c r="E44" s="33">
        <v>0</v>
      </c>
      <c r="F44" s="32">
        <v>0</v>
      </c>
      <c r="G44" s="32">
        <v>0</v>
      </c>
      <c r="H44" s="32">
        <v>168</v>
      </c>
    </row>
    <row r="45" spans="1:8" ht="34.5" customHeight="1">
      <c r="A45" s="95" t="s">
        <v>215</v>
      </c>
      <c r="B45" s="95"/>
      <c r="C45" s="95" t="s">
        <v>216</v>
      </c>
      <c r="D45" s="33">
        <v>272.08</v>
      </c>
      <c r="E45" s="33">
        <v>0</v>
      </c>
      <c r="F45" s="32">
        <v>0</v>
      </c>
      <c r="G45" s="32">
        <v>0</v>
      </c>
      <c r="H45" s="32">
        <v>272.08</v>
      </c>
    </row>
    <row r="46" spans="1:8" ht="34.5" customHeight="1">
      <c r="A46" s="95" t="s">
        <v>169</v>
      </c>
      <c r="B46" s="95"/>
      <c r="C46" s="95" t="s">
        <v>217</v>
      </c>
      <c r="D46" s="33">
        <v>272.08</v>
      </c>
      <c r="E46" s="33">
        <v>0</v>
      </c>
      <c r="F46" s="32">
        <v>0</v>
      </c>
      <c r="G46" s="32">
        <v>0</v>
      </c>
      <c r="H46" s="32">
        <v>272.08</v>
      </c>
    </row>
    <row r="47" spans="1:8" ht="34.5" customHeight="1">
      <c r="A47" s="95" t="s">
        <v>218</v>
      </c>
      <c r="B47" s="95" t="s">
        <v>90</v>
      </c>
      <c r="C47" s="95" t="s">
        <v>172</v>
      </c>
      <c r="D47" s="33">
        <v>272.08</v>
      </c>
      <c r="E47" s="33">
        <v>0</v>
      </c>
      <c r="F47" s="32">
        <v>0</v>
      </c>
      <c r="G47" s="32">
        <v>0</v>
      </c>
      <c r="H47" s="32">
        <v>272.08</v>
      </c>
    </row>
    <row r="48" spans="1:8" ht="34.5" customHeight="1">
      <c r="A48" s="95" t="s">
        <v>219</v>
      </c>
      <c r="B48" s="95"/>
      <c r="C48" s="95" t="s">
        <v>220</v>
      </c>
      <c r="D48" s="33">
        <v>8242.55</v>
      </c>
      <c r="E48" s="33">
        <v>0</v>
      </c>
      <c r="F48" s="32">
        <v>0</v>
      </c>
      <c r="G48" s="32">
        <v>0</v>
      </c>
      <c r="H48" s="32">
        <v>8242.55</v>
      </c>
    </row>
    <row r="49" spans="1:8" ht="34.5" customHeight="1">
      <c r="A49" s="95" t="s">
        <v>182</v>
      </c>
      <c r="B49" s="95"/>
      <c r="C49" s="95" t="s">
        <v>221</v>
      </c>
      <c r="D49" s="33">
        <v>8242.55</v>
      </c>
      <c r="E49" s="33">
        <v>0</v>
      </c>
      <c r="F49" s="32">
        <v>0</v>
      </c>
      <c r="G49" s="32">
        <v>0</v>
      </c>
      <c r="H49" s="32">
        <v>8242.55</v>
      </c>
    </row>
    <row r="50" spans="1:8" ht="34.5" customHeight="1">
      <c r="A50" s="95" t="s">
        <v>222</v>
      </c>
      <c r="B50" s="95"/>
      <c r="C50" s="95" t="s">
        <v>223</v>
      </c>
      <c r="D50" s="33">
        <v>8241</v>
      </c>
      <c r="E50" s="33">
        <v>0</v>
      </c>
      <c r="F50" s="32">
        <v>0</v>
      </c>
      <c r="G50" s="32">
        <v>0</v>
      </c>
      <c r="H50" s="32">
        <v>8241</v>
      </c>
    </row>
    <row r="51" spans="1:8" ht="34.5" customHeight="1">
      <c r="A51" s="95" t="s">
        <v>224</v>
      </c>
      <c r="B51" s="95" t="s">
        <v>90</v>
      </c>
      <c r="C51" s="95" t="s">
        <v>172</v>
      </c>
      <c r="D51" s="33">
        <v>8241</v>
      </c>
      <c r="E51" s="33">
        <v>0</v>
      </c>
      <c r="F51" s="32">
        <v>0</v>
      </c>
      <c r="G51" s="32">
        <v>0</v>
      </c>
      <c r="H51" s="32">
        <v>8241</v>
      </c>
    </row>
    <row r="52" spans="1:8" ht="34.5" customHeight="1">
      <c r="A52" s="95" t="s">
        <v>179</v>
      </c>
      <c r="B52" s="95"/>
      <c r="C52" s="95" t="s">
        <v>225</v>
      </c>
      <c r="D52" s="33">
        <v>1.55</v>
      </c>
      <c r="E52" s="33">
        <v>0</v>
      </c>
      <c r="F52" s="32">
        <v>0</v>
      </c>
      <c r="G52" s="32">
        <v>0</v>
      </c>
      <c r="H52" s="32">
        <v>1.55</v>
      </c>
    </row>
    <row r="53" spans="1:8" ht="34.5" customHeight="1">
      <c r="A53" s="95" t="s">
        <v>226</v>
      </c>
      <c r="B53" s="95" t="s">
        <v>90</v>
      </c>
      <c r="C53" s="95" t="s">
        <v>172</v>
      </c>
      <c r="D53" s="33">
        <v>1.55</v>
      </c>
      <c r="E53" s="33">
        <v>0</v>
      </c>
      <c r="F53" s="32">
        <v>0</v>
      </c>
      <c r="G53" s="32">
        <v>0</v>
      </c>
      <c r="H53" s="32">
        <v>1.55</v>
      </c>
    </row>
    <row r="54" spans="1:8" ht="34.5" customHeight="1">
      <c r="A54" s="95" t="s">
        <v>227</v>
      </c>
      <c r="B54" s="95"/>
      <c r="C54" s="95" t="s">
        <v>228</v>
      </c>
      <c r="D54" s="33">
        <v>1.18</v>
      </c>
      <c r="E54" s="33">
        <v>0</v>
      </c>
      <c r="F54" s="32">
        <v>0</v>
      </c>
      <c r="G54" s="32">
        <v>0</v>
      </c>
      <c r="H54" s="33">
        <v>1.18</v>
      </c>
    </row>
    <row r="55" spans="1:8" ht="34.5" customHeight="1">
      <c r="A55" s="95" t="s">
        <v>229</v>
      </c>
      <c r="B55" s="95"/>
      <c r="C55" s="95" t="s">
        <v>230</v>
      </c>
      <c r="D55" s="33">
        <v>1.18</v>
      </c>
      <c r="E55" s="33">
        <v>0</v>
      </c>
      <c r="F55" s="32">
        <v>0</v>
      </c>
      <c r="G55" s="32">
        <v>0</v>
      </c>
      <c r="H55" s="33">
        <v>1.18</v>
      </c>
    </row>
    <row r="56" spans="1:8" ht="34.5" customHeight="1">
      <c r="A56" s="95" t="s">
        <v>179</v>
      </c>
      <c r="B56" s="95"/>
      <c r="C56" s="95" t="s">
        <v>231</v>
      </c>
      <c r="D56" s="33">
        <v>1.18</v>
      </c>
      <c r="E56" s="33">
        <v>0</v>
      </c>
      <c r="F56" s="32">
        <v>0</v>
      </c>
      <c r="G56" s="32">
        <v>0</v>
      </c>
      <c r="H56" s="33">
        <v>1.18</v>
      </c>
    </row>
    <row r="57" spans="1:8" ht="34.5" customHeight="1">
      <c r="A57" s="95" t="s">
        <v>232</v>
      </c>
      <c r="B57" s="95" t="s">
        <v>90</v>
      </c>
      <c r="C57" s="95" t="s">
        <v>172</v>
      </c>
      <c r="D57" s="33">
        <v>1.18</v>
      </c>
      <c r="E57" s="33">
        <v>0</v>
      </c>
      <c r="F57" s="32">
        <v>0</v>
      </c>
      <c r="G57" s="32">
        <v>0</v>
      </c>
      <c r="H57" s="33">
        <v>1.18</v>
      </c>
    </row>
    <row r="58" spans="1:8" ht="34.5" customHeight="1">
      <c r="A58" s="95" t="s">
        <v>233</v>
      </c>
      <c r="B58" s="95"/>
      <c r="C58" s="95" t="s">
        <v>234</v>
      </c>
      <c r="D58" s="33">
        <v>605.36</v>
      </c>
      <c r="E58" s="33">
        <v>0</v>
      </c>
      <c r="F58" s="32">
        <v>0</v>
      </c>
      <c r="G58" s="32">
        <v>0</v>
      </c>
      <c r="H58" s="32">
        <v>605.36</v>
      </c>
    </row>
    <row r="59" spans="1:8" ht="34.5" customHeight="1">
      <c r="A59" s="95" t="s">
        <v>229</v>
      </c>
      <c r="B59" s="95"/>
      <c r="C59" s="95" t="s">
        <v>235</v>
      </c>
      <c r="D59" s="33">
        <v>605.36</v>
      </c>
      <c r="E59" s="33">
        <v>0</v>
      </c>
      <c r="F59" s="32">
        <v>0</v>
      </c>
      <c r="G59" s="32">
        <v>0</v>
      </c>
      <c r="H59" s="32">
        <v>605.36</v>
      </c>
    </row>
    <row r="60" spans="1:8" ht="34.5" customHeight="1">
      <c r="A60" s="95" t="s">
        <v>169</v>
      </c>
      <c r="B60" s="95"/>
      <c r="C60" s="95" t="s">
        <v>236</v>
      </c>
      <c r="D60" s="33">
        <v>605.36</v>
      </c>
      <c r="E60" s="33">
        <v>0</v>
      </c>
      <c r="F60" s="32">
        <v>0</v>
      </c>
      <c r="G60" s="32">
        <v>0</v>
      </c>
      <c r="H60" s="32">
        <v>605.36</v>
      </c>
    </row>
    <row r="61" spans="1:8" ht="34.5" customHeight="1">
      <c r="A61" s="95" t="s">
        <v>237</v>
      </c>
      <c r="B61" s="95" t="s">
        <v>90</v>
      </c>
      <c r="C61" s="95" t="s">
        <v>172</v>
      </c>
      <c r="D61" s="33">
        <v>605.36</v>
      </c>
      <c r="E61" s="33">
        <v>0</v>
      </c>
      <c r="F61" s="32">
        <v>0</v>
      </c>
      <c r="G61" s="32">
        <v>0</v>
      </c>
      <c r="H61" s="32">
        <v>605.36</v>
      </c>
    </row>
    <row r="62" spans="1:8" ht="16.5" customHeight="1">
      <c r="A62" s="97"/>
      <c r="B62" s="97"/>
      <c r="F62" s="97"/>
      <c r="G62" s="97"/>
      <c r="H62" s="97"/>
    </row>
    <row r="63" spans="1:8" ht="16.5" customHeight="1">
      <c r="A63" s="97"/>
      <c r="B63" s="97"/>
      <c r="F63" s="97"/>
      <c r="G63" s="97"/>
      <c r="H63" s="97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80"/>
  <headerFooter scaleWithDoc="0" alignWithMargins="0">
    <oddFooter>&amp;C第 &amp;P 页</oddFooter>
  </headerFooter>
  <rowBreaks count="3" manualBreakCount="3">
    <brk id="29" max="8" man="1"/>
    <brk id="42" max="8" man="1"/>
    <brk id="5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view="pageBreakPreview" zoomScale="60" workbookViewId="0" topLeftCell="A1">
      <selection activeCell="H10" sqref="H10"/>
    </sheetView>
  </sheetViews>
  <sheetFormatPr defaultColWidth="9.16015625" defaultRowHeight="11.25"/>
  <cols>
    <col min="1" max="1" width="13.16015625" style="0" customWidth="1"/>
    <col min="2" max="2" width="47.83203125" style="0" customWidth="1"/>
    <col min="3" max="3" width="15.33203125" style="0" customWidth="1"/>
    <col min="4" max="4" width="51.66015625" style="0" customWidth="1"/>
    <col min="5" max="5" width="24" style="0" customWidth="1"/>
    <col min="6" max="6" width="22.83203125" style="0" customWidth="1"/>
    <col min="7" max="7" width="23.5" style="0" customWidth="1"/>
  </cols>
  <sheetData>
    <row r="1" spans="1:8" ht="30" customHeight="1">
      <c r="A1" s="98"/>
      <c r="B1" s="98"/>
      <c r="C1" s="98"/>
      <c r="D1" s="98"/>
      <c r="E1" s="99"/>
      <c r="F1" s="99"/>
      <c r="G1" s="42" t="s">
        <v>238</v>
      </c>
      <c r="H1" s="100"/>
    </row>
    <row r="2" spans="1:8" ht="27.75" customHeight="1">
      <c r="A2" s="43" t="s">
        <v>239</v>
      </c>
      <c r="B2" s="43"/>
      <c r="C2" s="43"/>
      <c r="D2" s="43"/>
      <c r="E2" s="101"/>
      <c r="F2" s="101"/>
      <c r="G2" s="101"/>
      <c r="H2" s="100"/>
    </row>
    <row r="3" spans="1:8" ht="22.5" customHeight="1">
      <c r="A3" s="102" t="s">
        <v>2</v>
      </c>
      <c r="E3" s="98"/>
      <c r="F3" s="98"/>
      <c r="G3" s="103" t="s">
        <v>3</v>
      </c>
      <c r="H3" s="100"/>
    </row>
    <row r="4" spans="1:8" ht="24.75" customHeight="1">
      <c r="A4" s="29" t="s">
        <v>240</v>
      </c>
      <c r="B4" s="29"/>
      <c r="C4" s="29" t="s">
        <v>241</v>
      </c>
      <c r="D4" s="29"/>
      <c r="E4" s="85" t="s">
        <v>242</v>
      </c>
      <c r="F4" s="85"/>
      <c r="G4" s="85"/>
      <c r="H4" s="100"/>
    </row>
    <row r="5" spans="1:8" ht="24.75" customHeight="1">
      <c r="A5" s="104" t="s">
        <v>243</v>
      </c>
      <c r="B5" s="104" t="s">
        <v>244</v>
      </c>
      <c r="C5" s="104" t="s">
        <v>243</v>
      </c>
      <c r="D5" s="28" t="s">
        <v>244</v>
      </c>
      <c r="E5" s="105" t="s">
        <v>245</v>
      </c>
      <c r="F5" s="105" t="s">
        <v>163</v>
      </c>
      <c r="G5" s="105" t="s">
        <v>164</v>
      </c>
      <c r="H5" s="100"/>
    </row>
    <row r="6" spans="1:8" ht="33" customHeight="1">
      <c r="A6" s="95"/>
      <c r="B6" s="31"/>
      <c r="C6" s="106"/>
      <c r="D6" s="31"/>
      <c r="E6" s="32">
        <f>E7+E17+E27</f>
        <v>1972.1399999999999</v>
      </c>
      <c r="F6" s="32">
        <f>E6</f>
        <v>1972.1399999999999</v>
      </c>
      <c r="G6" s="32">
        <f>G7+G17+G27</f>
        <v>362.99</v>
      </c>
      <c r="H6" s="32">
        <f>H7+H17+H27</f>
        <v>0</v>
      </c>
    </row>
    <row r="7" spans="1:8" ht="33" customHeight="1">
      <c r="A7" s="95" t="s">
        <v>246</v>
      </c>
      <c r="B7" s="31" t="s">
        <v>247</v>
      </c>
      <c r="C7" s="106"/>
      <c r="D7" s="31"/>
      <c r="E7" s="32">
        <f>SUM(E8:E16)</f>
        <v>1506.2299999999998</v>
      </c>
      <c r="F7" s="32">
        <f>SUM(F8:F16)</f>
        <v>1506.2299999999998</v>
      </c>
      <c r="G7" s="32">
        <v>0</v>
      </c>
      <c r="H7" s="100"/>
    </row>
    <row r="8" spans="1:8" ht="33" customHeight="1">
      <c r="A8" s="95" t="s">
        <v>248</v>
      </c>
      <c r="B8" s="31" t="s">
        <v>249</v>
      </c>
      <c r="C8" s="106" t="s">
        <v>250</v>
      </c>
      <c r="D8" s="31" t="s">
        <v>251</v>
      </c>
      <c r="E8" s="32">
        <v>269.1</v>
      </c>
      <c r="F8" s="32">
        <v>269.1</v>
      </c>
      <c r="G8" s="32">
        <v>0</v>
      </c>
      <c r="H8" s="100"/>
    </row>
    <row r="9" spans="1:8" ht="33" customHeight="1">
      <c r="A9" s="95" t="s">
        <v>252</v>
      </c>
      <c r="B9" s="31" t="s">
        <v>253</v>
      </c>
      <c r="C9" s="106" t="s">
        <v>250</v>
      </c>
      <c r="D9" s="31" t="s">
        <v>251</v>
      </c>
      <c r="E9" s="32">
        <v>369.14</v>
      </c>
      <c r="F9" s="32">
        <v>369.14</v>
      </c>
      <c r="G9" s="32">
        <v>0</v>
      </c>
      <c r="H9" s="100"/>
    </row>
    <row r="10" spans="1:8" ht="33" customHeight="1">
      <c r="A10" s="95" t="s">
        <v>254</v>
      </c>
      <c r="B10" s="31" t="s">
        <v>255</v>
      </c>
      <c r="C10" s="106" t="s">
        <v>250</v>
      </c>
      <c r="D10" s="31" t="s">
        <v>251</v>
      </c>
      <c r="E10" s="32">
        <v>176.87</v>
      </c>
      <c r="F10" s="32">
        <v>176.87</v>
      </c>
      <c r="G10" s="32">
        <v>0</v>
      </c>
      <c r="H10" s="100"/>
    </row>
    <row r="11" spans="1:8" ht="33" customHeight="1">
      <c r="A11" s="95" t="s">
        <v>256</v>
      </c>
      <c r="B11" s="31" t="s">
        <v>257</v>
      </c>
      <c r="C11" s="106" t="s">
        <v>258</v>
      </c>
      <c r="D11" s="31" t="s">
        <v>259</v>
      </c>
      <c r="E11" s="32">
        <v>122.78</v>
      </c>
      <c r="F11" s="32">
        <v>122.78</v>
      </c>
      <c r="G11" s="32">
        <v>0</v>
      </c>
      <c r="H11" s="100"/>
    </row>
    <row r="12" spans="1:8" ht="33" customHeight="1">
      <c r="A12" s="95" t="s">
        <v>260</v>
      </c>
      <c r="B12" s="31" t="s">
        <v>261</v>
      </c>
      <c r="C12" s="106" t="s">
        <v>258</v>
      </c>
      <c r="D12" s="31" t="s">
        <v>259</v>
      </c>
      <c r="E12" s="32">
        <v>61.39</v>
      </c>
      <c r="F12" s="32">
        <v>61.39</v>
      </c>
      <c r="G12" s="32">
        <v>0</v>
      </c>
      <c r="H12" s="100"/>
    </row>
    <row r="13" spans="1:8" ht="33" customHeight="1">
      <c r="A13" s="95" t="s">
        <v>262</v>
      </c>
      <c r="B13" s="31" t="s">
        <v>263</v>
      </c>
      <c r="C13" s="106" t="s">
        <v>258</v>
      </c>
      <c r="D13" s="31" t="s">
        <v>259</v>
      </c>
      <c r="E13" s="32">
        <v>80.57</v>
      </c>
      <c r="F13" s="32">
        <v>80.57</v>
      </c>
      <c r="G13" s="32">
        <v>0</v>
      </c>
      <c r="H13" s="100"/>
    </row>
    <row r="14" spans="1:8" ht="33" customHeight="1">
      <c r="A14" s="95" t="s">
        <v>264</v>
      </c>
      <c r="B14" s="31" t="s">
        <v>265</v>
      </c>
      <c r="C14" s="106" t="s">
        <v>258</v>
      </c>
      <c r="D14" s="31" t="s">
        <v>259</v>
      </c>
      <c r="E14" s="32">
        <v>15.35</v>
      </c>
      <c r="F14" s="32">
        <v>15.35</v>
      </c>
      <c r="G14" s="32">
        <v>0</v>
      </c>
      <c r="H14" s="100"/>
    </row>
    <row r="15" spans="1:8" ht="33" customHeight="1">
      <c r="A15" s="95" t="s">
        <v>266</v>
      </c>
      <c r="B15" s="31" t="s">
        <v>267</v>
      </c>
      <c r="C15" s="106" t="s">
        <v>258</v>
      </c>
      <c r="D15" s="31" t="s">
        <v>259</v>
      </c>
      <c r="E15" s="32">
        <v>1.53</v>
      </c>
      <c r="F15" s="32">
        <v>1.53</v>
      </c>
      <c r="G15" s="32">
        <v>0</v>
      </c>
      <c r="H15" s="100"/>
    </row>
    <row r="16" spans="1:8" ht="33" customHeight="1">
      <c r="A16" s="95" t="s">
        <v>268</v>
      </c>
      <c r="B16" s="31" t="s">
        <v>269</v>
      </c>
      <c r="C16" s="106" t="s">
        <v>270</v>
      </c>
      <c r="D16" s="31" t="s">
        <v>271</v>
      </c>
      <c r="E16" s="32">
        <v>409.5</v>
      </c>
      <c r="F16" s="32">
        <v>409.5</v>
      </c>
      <c r="G16" s="32">
        <v>0</v>
      </c>
      <c r="H16" s="100"/>
    </row>
    <row r="17" spans="1:8" ht="33" customHeight="1">
      <c r="A17" s="95" t="s">
        <v>272</v>
      </c>
      <c r="B17" s="31" t="s">
        <v>273</v>
      </c>
      <c r="C17" s="106"/>
      <c r="D17" s="31"/>
      <c r="E17" s="32">
        <f>SUM(E18:E26)</f>
        <v>362.99</v>
      </c>
      <c r="F17" s="32">
        <v>0</v>
      </c>
      <c r="G17" s="32">
        <f>SUM(G18:G26)</f>
        <v>362.99</v>
      </c>
      <c r="H17" s="100"/>
    </row>
    <row r="18" spans="1:8" ht="33" customHeight="1">
      <c r="A18" s="95" t="s">
        <v>274</v>
      </c>
      <c r="B18" s="31" t="s">
        <v>275</v>
      </c>
      <c r="C18" s="106" t="s">
        <v>276</v>
      </c>
      <c r="D18" s="31" t="s">
        <v>277</v>
      </c>
      <c r="E18" s="32">
        <v>47.09</v>
      </c>
      <c r="F18" s="32">
        <v>0</v>
      </c>
      <c r="G18" s="32">
        <v>47.09</v>
      </c>
      <c r="H18" s="100"/>
    </row>
    <row r="19" spans="1:8" ht="33" customHeight="1">
      <c r="A19" s="95" t="s">
        <v>278</v>
      </c>
      <c r="B19" s="31" t="s">
        <v>279</v>
      </c>
      <c r="C19" s="106" t="s">
        <v>276</v>
      </c>
      <c r="D19" s="31" t="s">
        <v>277</v>
      </c>
      <c r="E19" s="32">
        <v>3</v>
      </c>
      <c r="F19" s="32">
        <v>0</v>
      </c>
      <c r="G19" s="32">
        <v>3</v>
      </c>
      <c r="H19" s="100"/>
    </row>
    <row r="20" spans="1:8" ht="33" customHeight="1">
      <c r="A20" s="95" t="s">
        <v>280</v>
      </c>
      <c r="B20" s="31" t="s">
        <v>281</v>
      </c>
      <c r="C20" s="106" t="s">
        <v>276</v>
      </c>
      <c r="D20" s="31" t="s">
        <v>277</v>
      </c>
      <c r="E20" s="32">
        <v>5</v>
      </c>
      <c r="F20" s="32">
        <v>0</v>
      </c>
      <c r="G20" s="32">
        <v>5</v>
      </c>
      <c r="H20" s="100"/>
    </row>
    <row r="21" spans="1:8" ht="33" customHeight="1">
      <c r="A21" s="95" t="s">
        <v>282</v>
      </c>
      <c r="B21" s="31" t="s">
        <v>283</v>
      </c>
      <c r="C21" s="106" t="s">
        <v>276</v>
      </c>
      <c r="D21" s="31" t="s">
        <v>277</v>
      </c>
      <c r="E21" s="32">
        <v>5</v>
      </c>
      <c r="F21" s="32">
        <v>0</v>
      </c>
      <c r="G21" s="32">
        <v>5</v>
      </c>
      <c r="H21" s="100"/>
    </row>
    <row r="22" spans="1:8" ht="33" customHeight="1">
      <c r="A22" s="95" t="s">
        <v>284</v>
      </c>
      <c r="B22" s="31" t="s">
        <v>285</v>
      </c>
      <c r="C22" s="106" t="s">
        <v>286</v>
      </c>
      <c r="D22" s="31" t="s">
        <v>287</v>
      </c>
      <c r="E22" s="32">
        <v>5</v>
      </c>
      <c r="F22" s="32">
        <v>0</v>
      </c>
      <c r="G22" s="32">
        <v>5</v>
      </c>
      <c r="H22" s="100"/>
    </row>
    <row r="23" spans="1:7" ht="33" customHeight="1">
      <c r="A23" s="95" t="s">
        <v>288</v>
      </c>
      <c r="B23" s="31" t="s">
        <v>289</v>
      </c>
      <c r="C23" s="106" t="s">
        <v>290</v>
      </c>
      <c r="D23" s="31" t="s">
        <v>291</v>
      </c>
      <c r="E23" s="32">
        <v>201.6</v>
      </c>
      <c r="F23" s="32">
        <v>0</v>
      </c>
      <c r="G23" s="32">
        <v>201.6</v>
      </c>
    </row>
    <row r="24" spans="1:7" ht="33" customHeight="1">
      <c r="A24" s="95" t="s">
        <v>292</v>
      </c>
      <c r="B24" s="31" t="s">
        <v>293</v>
      </c>
      <c r="C24" s="106" t="s">
        <v>276</v>
      </c>
      <c r="D24" s="31" t="s">
        <v>277</v>
      </c>
      <c r="E24" s="32">
        <v>17.3</v>
      </c>
      <c r="F24" s="32">
        <v>0</v>
      </c>
      <c r="G24" s="32">
        <v>17.3</v>
      </c>
    </row>
    <row r="25" spans="1:7" ht="33" customHeight="1">
      <c r="A25" s="95" t="s">
        <v>294</v>
      </c>
      <c r="B25" s="31" t="s">
        <v>295</v>
      </c>
      <c r="C25" s="106" t="s">
        <v>276</v>
      </c>
      <c r="D25" s="31" t="s">
        <v>277</v>
      </c>
      <c r="E25" s="32">
        <v>24.17</v>
      </c>
      <c r="F25" s="32">
        <v>0</v>
      </c>
      <c r="G25" s="32">
        <v>24.17</v>
      </c>
    </row>
    <row r="26" spans="1:7" ht="33" customHeight="1">
      <c r="A26" s="95" t="s">
        <v>296</v>
      </c>
      <c r="B26" s="31" t="s">
        <v>297</v>
      </c>
      <c r="C26" s="106" t="s">
        <v>276</v>
      </c>
      <c r="D26" s="31" t="s">
        <v>277</v>
      </c>
      <c r="E26" s="32">
        <v>54.83</v>
      </c>
      <c r="F26" s="32">
        <v>0</v>
      </c>
      <c r="G26" s="32">
        <v>54.83</v>
      </c>
    </row>
    <row r="27" spans="1:7" ht="33" customHeight="1">
      <c r="A27" s="95" t="s">
        <v>298</v>
      </c>
      <c r="B27" s="31" t="s">
        <v>299</v>
      </c>
      <c r="C27" s="106"/>
      <c r="D27" s="31"/>
      <c r="E27" s="32">
        <f>E28+E29</f>
        <v>102.92</v>
      </c>
      <c r="F27" s="32">
        <f>F28+F29</f>
        <v>102.92</v>
      </c>
      <c r="G27" s="32">
        <v>0</v>
      </c>
    </row>
    <row r="28" spans="1:7" ht="33" customHeight="1">
      <c r="A28" s="95" t="s">
        <v>300</v>
      </c>
      <c r="B28" s="31" t="s">
        <v>301</v>
      </c>
      <c r="C28" s="106" t="s">
        <v>302</v>
      </c>
      <c r="D28" s="31" t="s">
        <v>303</v>
      </c>
      <c r="E28" s="32">
        <v>101.7</v>
      </c>
      <c r="F28" s="32">
        <v>101.7</v>
      </c>
      <c r="G28" s="32">
        <v>0</v>
      </c>
    </row>
    <row r="29" spans="1:7" ht="33" customHeight="1">
      <c r="A29" s="95" t="s">
        <v>304</v>
      </c>
      <c r="B29" s="31" t="s">
        <v>305</v>
      </c>
      <c r="C29" s="106" t="s">
        <v>306</v>
      </c>
      <c r="D29" s="31" t="s">
        <v>307</v>
      </c>
      <c r="E29" s="32">
        <v>1.22</v>
      </c>
      <c r="F29" s="32">
        <v>1.22</v>
      </c>
      <c r="G29" s="32">
        <v>0</v>
      </c>
    </row>
    <row r="30" spans="1:8" ht="16.5" customHeight="1">
      <c r="A30" s="40"/>
      <c r="B30" s="40"/>
      <c r="C30" s="40"/>
      <c r="D30" s="40"/>
      <c r="E30" s="40"/>
      <c r="F30" s="40"/>
      <c r="G30" s="40"/>
      <c r="H30" s="100"/>
    </row>
    <row r="31" spans="1:8" ht="16.5" customHeight="1">
      <c r="A31" s="40"/>
      <c r="B31" s="40"/>
      <c r="C31" s="40"/>
      <c r="D31" s="40"/>
      <c r="F31" s="40"/>
      <c r="G31" s="40"/>
      <c r="H31" s="100"/>
    </row>
    <row r="32" spans="1:8" ht="16.5" customHeight="1">
      <c r="A32" s="40"/>
      <c r="B32" s="40"/>
      <c r="C32" s="40"/>
      <c r="D32" s="40"/>
      <c r="E32" s="40"/>
      <c r="G32" s="40"/>
      <c r="H32" s="100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81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view="pageBreakPreview" zoomScale="60" workbookViewId="0" topLeftCell="A1">
      <selection activeCell="A13" sqref="A13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79"/>
      <c r="B1" s="21"/>
      <c r="C1" s="21"/>
      <c r="D1" s="21"/>
      <c r="E1" s="21"/>
      <c r="F1" s="21"/>
      <c r="G1" s="21"/>
      <c r="H1" s="48" t="s">
        <v>308</v>
      </c>
    </row>
    <row r="2" spans="1:8" ht="46.5" customHeight="1">
      <c r="A2" s="43" t="s">
        <v>309</v>
      </c>
      <c r="B2" s="43"/>
      <c r="C2" s="43"/>
      <c r="D2" s="43"/>
      <c r="E2" s="43"/>
      <c r="F2" s="43"/>
      <c r="G2" s="43"/>
      <c r="H2" s="43"/>
    </row>
    <row r="3" spans="1:8" ht="27.75" customHeight="1">
      <c r="A3" s="23" t="s">
        <v>2</v>
      </c>
      <c r="B3" s="23"/>
      <c r="C3" s="23"/>
      <c r="D3" s="24"/>
      <c r="E3" s="24"/>
      <c r="F3" s="24"/>
      <c r="G3" s="24"/>
      <c r="H3" s="80" t="s">
        <v>3</v>
      </c>
    </row>
    <row r="4" spans="1:8" ht="33.75" customHeight="1">
      <c r="A4" s="26" t="s">
        <v>94</v>
      </c>
      <c r="B4" s="81" t="s">
        <v>65</v>
      </c>
      <c r="C4" s="82" t="s">
        <v>95</v>
      </c>
      <c r="D4" s="83" t="s">
        <v>310</v>
      </c>
      <c r="E4" s="84"/>
      <c r="F4" s="84"/>
      <c r="G4" s="84"/>
      <c r="H4" s="85"/>
    </row>
    <row r="5" spans="1:8" ht="33.75" customHeight="1">
      <c r="A5" s="27"/>
      <c r="B5" s="86"/>
      <c r="C5" s="87"/>
      <c r="D5" s="88" t="s">
        <v>73</v>
      </c>
      <c r="E5" s="85" t="s">
        <v>97</v>
      </c>
      <c r="F5" s="89"/>
      <c r="G5" s="85"/>
      <c r="H5" s="27" t="s">
        <v>98</v>
      </c>
    </row>
    <row r="6" spans="1:8" ht="33.75" customHeight="1">
      <c r="A6" s="30"/>
      <c r="B6" s="90"/>
      <c r="C6" s="91"/>
      <c r="D6" s="92"/>
      <c r="E6" s="93" t="s">
        <v>86</v>
      </c>
      <c r="F6" s="93" t="s">
        <v>163</v>
      </c>
      <c r="G6" s="94" t="s">
        <v>164</v>
      </c>
      <c r="H6" s="30"/>
    </row>
    <row r="7" spans="1:8" ht="33.75" customHeight="1">
      <c r="A7" s="95"/>
      <c r="B7" s="96"/>
      <c r="C7" s="95" t="s">
        <v>73</v>
      </c>
      <c r="D7" s="32">
        <v>2285.69</v>
      </c>
      <c r="E7" s="32">
        <v>0</v>
      </c>
      <c r="F7" s="32">
        <v>0</v>
      </c>
      <c r="G7" s="33">
        <v>0</v>
      </c>
      <c r="H7" s="32">
        <v>2285.69</v>
      </c>
    </row>
    <row r="8" spans="1:8" ht="33.75" customHeight="1">
      <c r="A8" s="95"/>
      <c r="B8" s="96" t="s">
        <v>104</v>
      </c>
      <c r="C8" s="95" t="s">
        <v>105</v>
      </c>
      <c r="D8" s="32">
        <v>2285.69</v>
      </c>
      <c r="E8" s="32">
        <v>0</v>
      </c>
      <c r="F8" s="32">
        <v>0</v>
      </c>
      <c r="G8" s="33">
        <v>0</v>
      </c>
      <c r="H8" s="32">
        <v>2285.69</v>
      </c>
    </row>
    <row r="9" spans="1:8" ht="33.75" customHeight="1">
      <c r="A9" s="95" t="s">
        <v>311</v>
      </c>
      <c r="B9" s="96"/>
      <c r="C9" s="95" t="s">
        <v>312</v>
      </c>
      <c r="D9" s="32">
        <v>2285.69</v>
      </c>
      <c r="E9" s="32">
        <v>0</v>
      </c>
      <c r="F9" s="32">
        <v>0</v>
      </c>
      <c r="G9" s="33">
        <v>0</v>
      </c>
      <c r="H9" s="32">
        <v>2285.69</v>
      </c>
    </row>
    <row r="10" spans="1:8" ht="33.75" customHeight="1">
      <c r="A10" s="95" t="s">
        <v>313</v>
      </c>
      <c r="B10" s="96"/>
      <c r="C10" s="95" t="s">
        <v>314</v>
      </c>
      <c r="D10" s="32">
        <v>2285.69</v>
      </c>
      <c r="E10" s="32">
        <v>0</v>
      </c>
      <c r="F10" s="32">
        <v>0</v>
      </c>
      <c r="G10" s="33">
        <v>0</v>
      </c>
      <c r="H10" s="32">
        <v>2285.69</v>
      </c>
    </row>
    <row r="11" spans="1:8" ht="33.75" customHeight="1">
      <c r="A11" s="95" t="s">
        <v>173</v>
      </c>
      <c r="B11" s="96"/>
      <c r="C11" s="95" t="s">
        <v>315</v>
      </c>
      <c r="D11" s="32">
        <v>2285.69</v>
      </c>
      <c r="E11" s="32">
        <v>0</v>
      </c>
      <c r="F11" s="32">
        <v>0</v>
      </c>
      <c r="G11" s="33">
        <v>0</v>
      </c>
      <c r="H11" s="32">
        <v>2285.69</v>
      </c>
    </row>
    <row r="12" spans="1:8" ht="33.75" customHeight="1">
      <c r="A12" s="95" t="s">
        <v>316</v>
      </c>
      <c r="B12" s="96" t="s">
        <v>90</v>
      </c>
      <c r="C12" s="95" t="s">
        <v>172</v>
      </c>
      <c r="D12" s="32">
        <v>2285.69</v>
      </c>
      <c r="E12" s="32">
        <v>0</v>
      </c>
      <c r="F12" s="32">
        <v>0</v>
      </c>
      <c r="G12" s="33">
        <v>0</v>
      </c>
      <c r="H12" s="32">
        <v>2285.69</v>
      </c>
    </row>
    <row r="13" spans="1:8" ht="16.5" customHeight="1">
      <c r="A13" s="97"/>
      <c r="B13" s="97"/>
      <c r="E13" s="40"/>
      <c r="F13" s="97"/>
      <c r="G13" s="97"/>
      <c r="H13" s="97"/>
    </row>
    <row r="14" spans="1:8" ht="16.5" customHeight="1">
      <c r="A14" s="97"/>
      <c r="B14" s="97"/>
      <c r="C14" s="40"/>
      <c r="D14" s="40"/>
      <c r="E14" s="40"/>
      <c r="F14" s="97"/>
      <c r="G14" s="97"/>
      <c r="H14" s="97"/>
    </row>
    <row r="15" spans="1:7" ht="9.75" customHeight="1">
      <c r="A15" s="97"/>
      <c r="F15" s="97"/>
      <c r="G15" s="97"/>
    </row>
    <row r="16" spans="1:8" ht="9.75" customHeight="1">
      <c r="A16" s="97"/>
      <c r="F16" s="97"/>
      <c r="G16" s="97"/>
      <c r="H16" s="97"/>
    </row>
    <row r="17" spans="1:8" ht="9.75" customHeight="1">
      <c r="A17" s="97"/>
      <c r="F17" s="97"/>
      <c r="G17" s="97"/>
      <c r="H17" s="97"/>
    </row>
    <row r="18" spans="1:8" ht="9.75" customHeight="1">
      <c r="A18" s="97"/>
      <c r="F18" s="97"/>
      <c r="G18" s="97"/>
      <c r="H18" s="97"/>
    </row>
    <row r="19" spans="1:8" ht="9.75" customHeight="1">
      <c r="A19" s="97"/>
      <c r="E19" s="97"/>
      <c r="F19" s="97"/>
      <c r="G19" s="97"/>
      <c r="H19" s="97"/>
    </row>
    <row r="20" spans="1:8" ht="9.75" customHeight="1">
      <c r="A20" s="97"/>
      <c r="E20" s="97"/>
      <c r="F20" s="97"/>
      <c r="H20" s="97"/>
    </row>
    <row r="21" spans="1:8" ht="9.75" customHeight="1">
      <c r="A21" s="97"/>
      <c r="F21" s="97"/>
      <c r="H21" s="97"/>
    </row>
    <row r="22" spans="1:8" ht="9.75" customHeight="1">
      <c r="A22" s="97"/>
      <c r="F22" s="97"/>
      <c r="G22" s="97"/>
      <c r="H22" s="97"/>
    </row>
    <row r="23" spans="1:7" ht="9.75" customHeight="1">
      <c r="A23" s="97"/>
      <c r="F23" s="97"/>
      <c r="G23" s="97"/>
    </row>
    <row r="24" spans="1:7" ht="9.75" customHeight="1">
      <c r="A24" s="97"/>
      <c r="F24" s="97"/>
      <c r="G24" s="97"/>
    </row>
    <row r="25" spans="1:7" ht="9.75" customHeight="1">
      <c r="A25" s="97"/>
      <c r="F25" s="97"/>
      <c r="G25" s="97"/>
    </row>
    <row r="26" spans="1:7" ht="9.75" customHeight="1">
      <c r="A26" s="97"/>
      <c r="E26" s="97"/>
      <c r="G26" s="97"/>
    </row>
    <row r="27" spans="1:7" ht="9.75" customHeight="1">
      <c r="A27" s="97"/>
      <c r="C27" s="40"/>
      <c r="F27" s="97"/>
      <c r="G27" s="97"/>
    </row>
    <row r="28" spans="1:6" ht="9.75" customHeight="1">
      <c r="A28" s="97"/>
      <c r="F28" s="97"/>
    </row>
    <row r="29" spans="1:6" ht="9.75" customHeight="1">
      <c r="A29" s="97"/>
      <c r="F29" s="97"/>
    </row>
    <row r="30" spans="1:5" ht="9.75" customHeight="1">
      <c r="A30" s="97"/>
      <c r="E30" s="97"/>
    </row>
    <row r="31" ht="12.75" customHeight="1"/>
    <row r="32" ht="12.75" customHeight="1"/>
    <row r="33" ht="12.75" customHeight="1"/>
    <row r="34" ht="12.75" customHeight="1"/>
    <row r="35" ht="9.75" customHeight="1">
      <c r="F35" s="40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6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tabSelected="1" view="pageBreakPreview" zoomScale="60" workbookViewId="0" topLeftCell="A1">
      <selection activeCell="A19" sqref="A19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55"/>
      <c r="D1" s="55"/>
      <c r="E1" s="55"/>
      <c r="F1" s="55"/>
      <c r="G1" s="55"/>
      <c r="H1" s="56" t="s">
        <v>317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</row>
    <row r="2" spans="1:248" ht="48.75" customHeight="1">
      <c r="A2" s="43" t="s">
        <v>318</v>
      </c>
      <c r="B2" s="43"/>
      <c r="C2" s="43"/>
      <c r="D2" s="43"/>
      <c r="E2" s="43"/>
      <c r="F2" s="43"/>
      <c r="G2" s="43"/>
      <c r="H2" s="43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</row>
    <row r="3" spans="1:248" ht="27.75" customHeight="1">
      <c r="A3" s="57" t="s">
        <v>319</v>
      </c>
      <c r="B3" s="58"/>
      <c r="C3" s="59"/>
      <c r="D3" s="60"/>
      <c r="E3" s="60"/>
      <c r="F3" s="60"/>
      <c r="G3" s="60"/>
      <c r="H3" s="61" t="s">
        <v>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</row>
    <row r="4" spans="1:248" ht="23.25" customHeight="1">
      <c r="A4" s="62" t="s">
        <v>65</v>
      </c>
      <c r="B4" s="63" t="s">
        <v>66</v>
      </c>
      <c r="C4" s="64" t="s">
        <v>320</v>
      </c>
      <c r="D4" s="65" t="s">
        <v>321</v>
      </c>
      <c r="E4" s="66" t="s">
        <v>322</v>
      </c>
      <c r="F4" s="66"/>
      <c r="G4" s="66"/>
      <c r="H4" s="66" t="s">
        <v>323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</row>
    <row r="5" spans="1:248" ht="23.25" customHeight="1">
      <c r="A5" s="67"/>
      <c r="B5" s="68"/>
      <c r="C5" s="69"/>
      <c r="D5" s="70"/>
      <c r="E5" s="71" t="s">
        <v>324</v>
      </c>
      <c r="F5" s="70" t="s">
        <v>325</v>
      </c>
      <c r="G5" s="70" t="s">
        <v>326</v>
      </c>
      <c r="H5" s="71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</row>
    <row r="6" spans="1:12" ht="27" customHeight="1">
      <c r="A6" s="72"/>
      <c r="B6" s="72"/>
      <c r="C6" s="73"/>
      <c r="D6" s="74"/>
      <c r="E6" s="75"/>
      <c r="F6" s="73"/>
      <c r="G6" s="73"/>
      <c r="H6" s="74"/>
      <c r="L6" s="40"/>
    </row>
    <row r="7" spans="1:8" ht="27" customHeight="1">
      <c r="A7" s="72"/>
      <c r="B7" s="72"/>
      <c r="C7" s="73"/>
      <c r="D7" s="74"/>
      <c r="E7" s="75"/>
      <c r="F7" s="73"/>
      <c r="G7" s="73"/>
      <c r="H7" s="74"/>
    </row>
    <row r="8" spans="1:8" ht="27" customHeight="1">
      <c r="A8" s="72"/>
      <c r="B8" s="72"/>
      <c r="C8" s="73"/>
      <c r="D8" s="74"/>
      <c r="E8" s="75"/>
      <c r="F8" s="73"/>
      <c r="G8" s="73"/>
      <c r="H8" s="74"/>
    </row>
    <row r="9" spans="1:8" ht="27" customHeight="1">
      <c r="A9" s="72"/>
      <c r="B9" s="72"/>
      <c r="C9" s="73"/>
      <c r="D9" s="74"/>
      <c r="E9" s="75"/>
      <c r="F9" s="73"/>
      <c r="G9" s="73"/>
      <c r="H9" s="74"/>
    </row>
    <row r="10" spans="1:8" ht="27" customHeight="1">
      <c r="A10" s="72"/>
      <c r="B10" s="72"/>
      <c r="C10" s="73"/>
      <c r="D10" s="74"/>
      <c r="E10" s="75"/>
      <c r="F10" s="73"/>
      <c r="G10" s="73"/>
      <c r="H10" s="74"/>
    </row>
    <row r="11" spans="1:8" ht="27" customHeight="1">
      <c r="A11" s="72"/>
      <c r="B11" s="72"/>
      <c r="C11" s="73"/>
      <c r="D11" s="74"/>
      <c r="E11" s="75"/>
      <c r="F11" s="73"/>
      <c r="G11" s="73"/>
      <c r="H11" s="74"/>
    </row>
    <row r="12" spans="1:8" ht="27" customHeight="1">
      <c r="A12" s="72"/>
      <c r="B12" s="72"/>
      <c r="C12" s="73"/>
      <c r="D12" s="74"/>
      <c r="E12" s="75"/>
      <c r="F12" s="73"/>
      <c r="G12" s="73"/>
      <c r="H12" s="74"/>
    </row>
    <row r="13" spans="1:8" ht="27" customHeight="1">
      <c r="A13" s="72"/>
      <c r="B13" s="72"/>
      <c r="C13" s="73"/>
      <c r="D13" s="74"/>
      <c r="E13" s="75"/>
      <c r="F13" s="73"/>
      <c r="G13" s="73"/>
      <c r="H13" s="74"/>
    </row>
    <row r="14" spans="1:8" ht="27" customHeight="1">
      <c r="A14" s="72"/>
      <c r="B14" s="72"/>
      <c r="C14" s="73"/>
      <c r="D14" s="74"/>
      <c r="E14" s="75"/>
      <c r="F14" s="73"/>
      <c r="G14" s="73"/>
      <c r="H14" s="74"/>
    </row>
    <row r="15" spans="1:8" ht="27" customHeight="1">
      <c r="A15" s="72"/>
      <c r="B15" s="72"/>
      <c r="C15" s="73"/>
      <c r="D15" s="74"/>
      <c r="E15" s="75"/>
      <c r="F15" s="73"/>
      <c r="G15" s="73"/>
      <c r="H15" s="74"/>
    </row>
    <row r="16" spans="1:8" ht="27" customHeight="1">
      <c r="A16" s="72"/>
      <c r="B16" s="72"/>
      <c r="C16" s="73"/>
      <c r="D16" s="74"/>
      <c r="E16" s="75"/>
      <c r="F16" s="73"/>
      <c r="G16" s="73"/>
      <c r="H16" s="74"/>
    </row>
    <row r="17" spans="1:8" ht="27" customHeight="1">
      <c r="A17" s="72"/>
      <c r="B17" s="72"/>
      <c r="C17" s="73"/>
      <c r="D17" s="74"/>
      <c r="E17" s="75"/>
      <c r="F17" s="73"/>
      <c r="G17" s="73"/>
      <c r="H17" s="74"/>
    </row>
    <row r="18" spans="1:8" ht="27" customHeight="1">
      <c r="A18" s="72"/>
      <c r="B18" s="72"/>
      <c r="C18" s="73"/>
      <c r="D18" s="74"/>
      <c r="E18" s="75"/>
      <c r="F18" s="73"/>
      <c r="G18" s="73"/>
      <c r="H18" s="74"/>
    </row>
    <row r="19" ht="12.75" customHeight="1">
      <c r="A19" t="s">
        <v>327</v>
      </c>
    </row>
    <row r="20" spans="3:6" ht="9.75" customHeight="1">
      <c r="C20" s="40"/>
      <c r="F20" s="40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3"/>
  <sheetViews>
    <sheetView showGridLines="0" showZeros="0" view="pageBreakPreview" zoomScale="60" workbookViewId="0" topLeftCell="A1">
      <selection activeCell="A3" sqref="A3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7" style="0" customWidth="1"/>
    <col min="4" max="4" width="90.33203125" style="0" customWidth="1"/>
    <col min="5" max="5" width="28.33203125" style="0" customWidth="1"/>
    <col min="6" max="6" width="24.5" style="0" customWidth="1"/>
  </cols>
  <sheetData>
    <row r="1" spans="1:242" ht="27.75" customHeight="1">
      <c r="A1" s="21"/>
      <c r="B1" s="41"/>
      <c r="C1" s="41"/>
      <c r="D1" s="41"/>
      <c r="E1" s="42" t="s">
        <v>328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</row>
    <row r="2" spans="1:242" ht="33.75" customHeight="1">
      <c r="A2" s="43" t="s">
        <v>329</v>
      </c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</row>
    <row r="3" spans="1:242" ht="27.75" customHeight="1">
      <c r="A3" s="23" t="s">
        <v>2</v>
      </c>
      <c r="E3" s="45" t="s">
        <v>3</v>
      </c>
      <c r="F3" s="46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</row>
    <row r="4" spans="1:242" ht="65.25" customHeight="1">
      <c r="A4" s="30" t="s">
        <v>330</v>
      </c>
      <c r="B4" s="49" t="s">
        <v>65</v>
      </c>
      <c r="C4" s="49" t="s">
        <v>331</v>
      </c>
      <c r="D4" s="49" t="s">
        <v>332</v>
      </c>
      <c r="E4" s="50" t="s">
        <v>70</v>
      </c>
      <c r="F4" s="51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</row>
    <row r="5" spans="1:242" ht="24.75" customHeight="1">
      <c r="A5" s="31"/>
      <c r="B5" s="52"/>
      <c r="C5" s="52"/>
      <c r="D5" s="53" t="s">
        <v>73</v>
      </c>
      <c r="E5" s="32">
        <v>2362.56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</row>
    <row r="6" spans="1:6" ht="24.75" customHeight="1">
      <c r="A6" s="31"/>
      <c r="B6" s="52" t="s">
        <v>104</v>
      </c>
      <c r="C6" s="52"/>
      <c r="D6" s="53" t="s">
        <v>105</v>
      </c>
      <c r="E6" s="32">
        <v>2362.56</v>
      </c>
      <c r="F6" s="54"/>
    </row>
    <row r="7" spans="1:5" ht="24.75" customHeight="1">
      <c r="A7" s="31"/>
      <c r="B7" s="52" t="s">
        <v>90</v>
      </c>
      <c r="C7" s="52"/>
      <c r="D7" s="53" t="s">
        <v>91</v>
      </c>
      <c r="E7" s="32">
        <v>2362.56</v>
      </c>
    </row>
    <row r="8" spans="1:5" ht="24.75" customHeight="1">
      <c r="A8" s="31" t="s">
        <v>109</v>
      </c>
      <c r="B8" s="52" t="s">
        <v>107</v>
      </c>
      <c r="C8" s="52" t="s">
        <v>98</v>
      </c>
      <c r="D8" s="53" t="s">
        <v>333</v>
      </c>
      <c r="E8" s="32">
        <v>260</v>
      </c>
    </row>
    <row r="9" spans="1:5" ht="24.75" customHeight="1">
      <c r="A9" s="31" t="s">
        <v>113</v>
      </c>
      <c r="B9" s="52" t="s">
        <v>107</v>
      </c>
      <c r="C9" s="52" t="s">
        <v>98</v>
      </c>
      <c r="D9" s="53" t="s">
        <v>334</v>
      </c>
      <c r="E9" s="32">
        <v>2000</v>
      </c>
    </row>
    <row r="10" spans="1:5" ht="24.75" customHeight="1">
      <c r="A10" s="31" t="s">
        <v>113</v>
      </c>
      <c r="B10" s="52" t="s">
        <v>107</v>
      </c>
      <c r="C10" s="52" t="s">
        <v>98</v>
      </c>
      <c r="D10" s="53" t="s">
        <v>335</v>
      </c>
      <c r="E10" s="32">
        <v>70</v>
      </c>
    </row>
    <row r="11" spans="1:5" ht="24.75" customHeight="1">
      <c r="A11" s="31" t="s">
        <v>119</v>
      </c>
      <c r="B11" s="52" t="s">
        <v>107</v>
      </c>
      <c r="C11" s="52" t="s">
        <v>98</v>
      </c>
      <c r="D11" s="53" t="s">
        <v>336</v>
      </c>
      <c r="E11" s="32">
        <v>32.56</v>
      </c>
    </row>
    <row r="12" spans="3:6" ht="16.5" customHeight="1">
      <c r="C12" s="40"/>
      <c r="D12" s="40"/>
      <c r="E12" s="40"/>
      <c r="F12" s="54"/>
    </row>
    <row r="13" spans="2:5" ht="16.5" customHeight="1">
      <c r="B13" s="40"/>
      <c r="C13" s="40"/>
      <c r="D13" s="40"/>
      <c r="E13" s="40"/>
    </row>
    <row r="14" ht="16.5" customHeight="1"/>
    <row r="15" ht="16.5" customHeight="1"/>
    <row r="16" ht="12.75" customHeight="1"/>
    <row r="17" ht="28.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樱 小娜</cp:lastModifiedBy>
  <dcterms:created xsi:type="dcterms:W3CDTF">2024-01-20T14:28:14Z</dcterms:created>
  <dcterms:modified xsi:type="dcterms:W3CDTF">2024-04-11T00:58:34Z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FBF612EBA45F41F28DA8CF8F29720239_13</vt:lpwstr>
  </property>
  <property fmtid="{D5CDD505-2E9C-101B-9397-08002B2CF9AE}" pid="4" name="KSOProductBuildV">
    <vt:lpwstr>2052-12.1.0.16417</vt:lpwstr>
  </property>
</Properties>
</file>