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7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9政采(财拨)" sheetId="8" r:id="rId8"/>
    <sheet name="10项目(全)" sheetId="9" r:id="rId9"/>
  </sheets>
  <definedNames>
    <definedName name="_xlnm.Print_Area" localSheetId="8">'10项目(全)'!$B$1:$M$19</definedName>
    <definedName name="_xlnm.Print_Area" localSheetId="0">'1收支总表(大口径)'!$A$1:$F$31</definedName>
    <definedName name="_xlnm.Print_Area" localSheetId="1">'2收入总表(大口径)'!$A$1:$X$17</definedName>
    <definedName name="_xlnm.Print_Area" localSheetId="2">'3支出总表(大口径)'!$A$1:$K$24</definedName>
    <definedName name="_xlnm.Print_Area" localSheetId="3">'4收支总表(财政拨款)'!$A$1:$F$34</definedName>
    <definedName name="_xlnm.Print_Area" localSheetId="4">'5一般项级表(财拨)'!$A$1:$I$29</definedName>
    <definedName name="_xlnm.Print_Area" localSheetId="5">'6基本经济科目(财拨一般)'!$A$1:$H$68</definedName>
    <definedName name="_xlnm.Print_Area" localSheetId="6">'7基金项级表(财拨)'!$A$1:$H$20</definedName>
    <definedName name="_xlnm.Print_Area" localSheetId="7">'9政采(财拨)'!$A$1:$E$9</definedName>
    <definedName name="_xlnm.Print_Titles" localSheetId="8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'9政采(财拨)'!$1:$5</definedName>
  </definedNames>
  <calcPr fullCalcOnLoad="1"/>
</workbook>
</file>

<file path=xl/sharedStrings.xml><?xml version="1.0" encoding="utf-8"?>
<sst xmlns="http://schemas.openxmlformats.org/spreadsheetml/2006/main" count="611" uniqueCount="322">
  <si>
    <t xml:space="preserve">    政府性基金预算</t>
  </si>
  <si>
    <t xml:space="preserve">  20</t>
  </si>
  <si>
    <t xml:space="preserve">  天津市滨海新区大港民政福利生产办公室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</si>
  <si>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</si>
  <si>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</si>
  <si>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</si>
  <si>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</si>
  <si>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</si>
  <si>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</si>
  <si>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>308</t>
  </si>
  <si>
    <t xml:space="preserve">    专项业务费</t>
  </si>
  <si>
    <t>50901</t>
  </si>
  <si>
    <t>收          入          预          算</t>
  </si>
  <si>
    <t>50905</t>
  </si>
  <si>
    <t xml:space="preserve">  社会保障和就业支出</t>
  </si>
  <si>
    <t>其他支出</t>
  </si>
  <si>
    <t>对个人和家庭的补助</t>
  </si>
  <si>
    <t xml:space="preserve">  30112</t>
  </si>
  <si>
    <t>四、上缴上级支出</t>
  </si>
  <si>
    <t xml:space="preserve">财政拨款 </t>
  </si>
  <si>
    <t>十五、金融支出</t>
  </si>
  <si>
    <t>二十二、债务付息支出</t>
  </si>
  <si>
    <t xml:space="preserve">  30211</t>
  </si>
  <si>
    <t>本年一般公共预算支出</t>
  </si>
  <si>
    <t xml:space="preserve">  电费</t>
  </si>
  <si>
    <t>纳入财政专户的  教育收费拨款</t>
  </si>
  <si>
    <t>十四、商业服务业等支出</t>
  </si>
  <si>
    <t>2021  年  财  政  拨  款  一  般  公  共  预  算  支  出  预  算  表</t>
  </si>
  <si>
    <t>一、一般公共预算</t>
  </si>
  <si>
    <t xml:space="preserve">    机关服务（民政管理事务）</t>
  </si>
  <si>
    <t xml:space="preserve">  奖励金</t>
  </si>
  <si>
    <t>住房公积金</t>
  </si>
  <si>
    <t>预算04表</t>
  </si>
  <si>
    <t xml:space="preserve">    02</t>
  </si>
  <si>
    <t xml:space="preserve">    308C02</t>
  </si>
  <si>
    <t>本年收入</t>
  </si>
  <si>
    <t xml:space="preserve">    308C06</t>
  </si>
  <si>
    <t>基本支出</t>
  </si>
  <si>
    <t>50501</t>
  </si>
  <si>
    <t>项目类别</t>
  </si>
  <si>
    <t xml:space="preserve">  30101</t>
  </si>
  <si>
    <t>单位名称（项目名称）</t>
  </si>
  <si>
    <t xml:space="preserve">  30109</t>
  </si>
  <si>
    <t xml:space="preserve">  天津市滨海新区民政局机关</t>
  </si>
  <si>
    <t xml:space="preserve">  30202</t>
  </si>
  <si>
    <t xml:space="preserve">  30206</t>
  </si>
  <si>
    <t>上缴上级支出</t>
  </si>
  <si>
    <t>一、一般公共服务支出</t>
  </si>
  <si>
    <t>人员支出</t>
  </si>
  <si>
    <t xml:space="preserve">  30302</t>
  </si>
  <si>
    <t xml:space="preserve">  02</t>
  </si>
  <si>
    <t>总   计</t>
  </si>
  <si>
    <t>合   计</t>
  </si>
  <si>
    <t>三、国有资本经营预算</t>
  </si>
  <si>
    <t>二十三、国有资本经营预算支出</t>
  </si>
  <si>
    <t>2081005</t>
  </si>
  <si>
    <t>二、纳入财政专户的教育收费拨款</t>
  </si>
  <si>
    <t>三、公共安全支出</t>
  </si>
  <si>
    <t>单位名称（功能科目名称）</t>
  </si>
  <si>
    <t xml:space="preserve">    308A05</t>
  </si>
  <si>
    <t>社会福利和救助</t>
  </si>
  <si>
    <t xml:space="preserve">  生活补助</t>
  </si>
  <si>
    <t xml:space="preserve">        天津市滨海新区大港民政福利生产办公室</t>
  </si>
  <si>
    <t xml:space="preserve">      机关服务（民政管理事务）</t>
  </si>
  <si>
    <t xml:space="preserve">    商品和服务支出</t>
  </si>
  <si>
    <t xml:space="preserve">  奖金（年终一次性）</t>
  </si>
  <si>
    <t>天津市滨海新区民政局</t>
  </si>
  <si>
    <t>离退休费</t>
  </si>
  <si>
    <t>一般公共  预算</t>
  </si>
  <si>
    <t xml:space="preserve">    自然灾害救灾补助</t>
  </si>
  <si>
    <t xml:space="preserve">  308D02</t>
  </si>
  <si>
    <t>财政拨款结转和结余</t>
  </si>
  <si>
    <t xml:space="preserve">  培训费</t>
  </si>
  <si>
    <t>50199</t>
  </si>
  <si>
    <t>合计</t>
  </si>
  <si>
    <t>部门名称：天津市滨海新区民政局</t>
  </si>
  <si>
    <t>208</t>
  </si>
  <si>
    <t>支              出              预              算</t>
  </si>
  <si>
    <t>附属单位上缴收入</t>
  </si>
  <si>
    <t xml:space="preserve">  手续费</t>
  </si>
  <si>
    <t>五、对附属单位补助支出</t>
  </si>
  <si>
    <t xml:space="preserve">  30228</t>
  </si>
  <si>
    <t>投资支出</t>
  </si>
  <si>
    <t>八、卫生健康支出</t>
  </si>
  <si>
    <t xml:space="preserve">  公务员医疗补助缴费</t>
  </si>
  <si>
    <t xml:space="preserve">  绩效工资</t>
  </si>
  <si>
    <t>2080201</t>
  </si>
  <si>
    <t>预算05表</t>
  </si>
  <si>
    <t>303</t>
  </si>
  <si>
    <t xml:space="preserve">  委托业务费</t>
  </si>
  <si>
    <t xml:space="preserve">  退休费</t>
  </si>
  <si>
    <t>科目名称</t>
  </si>
  <si>
    <t xml:space="preserve">  308308</t>
  </si>
  <si>
    <t xml:space="preserve">  30115</t>
  </si>
  <si>
    <t>六、文化旅游体育与传媒支出</t>
  </si>
  <si>
    <t xml:space="preserve">  30111</t>
  </si>
  <si>
    <t xml:space="preserve">  职业年金缴费</t>
  </si>
  <si>
    <t xml:space="preserve">     国有资本经营预算</t>
  </si>
  <si>
    <t xml:space="preserve">  30216</t>
  </si>
  <si>
    <t>单位名称(功能科目名称)</t>
  </si>
  <si>
    <t xml:space="preserve">    人员支出</t>
  </si>
  <si>
    <t>预  算  数</t>
  </si>
  <si>
    <t xml:space="preserve">  天津市滨海新区塘沽养老院</t>
  </si>
  <si>
    <t>十二、交通运输支出</t>
  </si>
  <si>
    <t xml:space="preserve">  公务用车运行维护费</t>
  </si>
  <si>
    <t>2240703</t>
  </si>
  <si>
    <t>功能科目编码</t>
  </si>
  <si>
    <t xml:space="preserve">    05</t>
  </si>
  <si>
    <t>部门预算支出经济分类</t>
  </si>
  <si>
    <t xml:space="preserve">    01</t>
  </si>
  <si>
    <t>十三、资源勘探工业信息等支出</t>
  </si>
  <si>
    <t xml:space="preserve">  劳务费</t>
  </si>
  <si>
    <t>50502</t>
  </si>
  <si>
    <t>项            目</t>
  </si>
  <si>
    <t xml:space="preserve">  天津市滨海新区塘沽救灾物资储备站</t>
  </si>
  <si>
    <t xml:space="preserve">  30102</t>
  </si>
  <si>
    <t>2082002</t>
  </si>
  <si>
    <t xml:space="preserve">  水费</t>
  </si>
  <si>
    <t xml:space="preserve">    一般公共预算</t>
  </si>
  <si>
    <t>五、科学技术支出</t>
  </si>
  <si>
    <t>本年政府性基金预算支出</t>
  </si>
  <si>
    <t>十六、援助其他地区支出</t>
  </si>
  <si>
    <t xml:space="preserve">  30201</t>
  </si>
  <si>
    <t xml:space="preserve">  30205</t>
  </si>
  <si>
    <t xml:space="preserve">     其他事业收入</t>
  </si>
  <si>
    <t xml:space="preserve">  30309</t>
  </si>
  <si>
    <t xml:space="preserve">  30305</t>
  </si>
  <si>
    <t xml:space="preserve">  30301</t>
  </si>
  <si>
    <t>国有资本 经营预算</t>
  </si>
  <si>
    <t>政府性基金  预算</t>
  </si>
  <si>
    <t xml:space="preserve">2021   年    支    出    预    算    总    表 </t>
  </si>
  <si>
    <t xml:space="preserve">  其他工资福利支出</t>
  </si>
  <si>
    <t>其他事业  收入</t>
  </si>
  <si>
    <t xml:space="preserve">  天津市滨海新区低收入核对家庭经济状况核对中心</t>
  </si>
  <si>
    <t>50103</t>
  </si>
  <si>
    <t>政府性基金 预算</t>
  </si>
  <si>
    <t>本  年  支  出  合  计</t>
  </si>
  <si>
    <t xml:space="preserve">      自然灾害救灾补助</t>
  </si>
  <si>
    <t xml:space="preserve">      2080203</t>
  </si>
  <si>
    <t xml:space="preserve">    308B05</t>
  </si>
  <si>
    <t xml:space="preserve">  办公费</t>
  </si>
  <si>
    <t xml:space="preserve">2021   年   财   政   拨   款   收   支   预   算   总   表 </t>
  </si>
  <si>
    <t xml:space="preserve">  天津市滨海新区汉沽社会福利企业管理办公室</t>
  </si>
  <si>
    <t>纳入预算管理的行政事业性收费拨款</t>
  </si>
  <si>
    <t xml:space="preserve">    308A06</t>
  </si>
  <si>
    <t>二、国防支出</t>
  </si>
  <si>
    <t xml:space="preserve">  其他商品和服务支出</t>
  </si>
  <si>
    <t xml:space="preserve">  30230</t>
  </si>
  <si>
    <t>预算10表</t>
  </si>
  <si>
    <t>社会保障缴费</t>
  </si>
  <si>
    <t>九、节能环保支出</t>
  </si>
  <si>
    <t xml:space="preserve">  津贴补贴</t>
  </si>
  <si>
    <t>2021   年    收    入    预    算    总    表</t>
  </si>
  <si>
    <t>50299</t>
  </si>
  <si>
    <t xml:space="preserve">  308D01</t>
  </si>
  <si>
    <t>二十一、其他支出</t>
  </si>
  <si>
    <t xml:space="preserve">支              出 </t>
  </si>
  <si>
    <t>功能科目</t>
  </si>
  <si>
    <t>公务接待费</t>
  </si>
  <si>
    <t>经营支出</t>
  </si>
  <si>
    <t>单位编码</t>
  </si>
  <si>
    <t xml:space="preserve">  308B03</t>
  </si>
  <si>
    <t xml:space="preserve">  30227</t>
  </si>
  <si>
    <t xml:space="preserve">     一般公共预算</t>
  </si>
  <si>
    <t>单位：万元</t>
  </si>
  <si>
    <t xml:space="preserve">     投资收益</t>
  </si>
  <si>
    <t xml:space="preserve">收          入 </t>
  </si>
  <si>
    <t xml:space="preserve">  福利费</t>
  </si>
  <si>
    <t>三、其他自有资金</t>
  </si>
  <si>
    <t>预算09表</t>
  </si>
  <si>
    <t xml:space="preserve">  天津市滨海新区汉沽社会福利院</t>
  </si>
  <si>
    <t>302</t>
  </si>
  <si>
    <t>工资福利支出</t>
  </si>
  <si>
    <t>小计</t>
  </si>
  <si>
    <t>十九、粮油物资储备支出</t>
  </si>
  <si>
    <t xml:space="preserve">  308C02</t>
  </si>
  <si>
    <t xml:space="preserve">        天津市滨海新区大港老年福利院</t>
  </si>
  <si>
    <t xml:space="preserve">  308C06</t>
  </si>
  <si>
    <t>非同级财政拨款收入</t>
  </si>
  <si>
    <t xml:space="preserve">  30110</t>
  </si>
  <si>
    <t xml:space="preserve">  30114</t>
  </si>
  <si>
    <t xml:space="preserve">  30213</t>
  </si>
  <si>
    <t>2021   年   财   政   拨   款   政   府   采   购   预   算   表</t>
  </si>
  <si>
    <t xml:space="preserve">  30299</t>
  </si>
  <si>
    <t xml:space="preserve">  30217</t>
  </si>
  <si>
    <t xml:space="preserve">    自然灾害救灾及恢复重建支出</t>
  </si>
  <si>
    <t xml:space="preserve">      2081005</t>
  </si>
  <si>
    <t>上级  补助  收入</t>
  </si>
  <si>
    <t xml:space="preserve">  其他社会保障缴费</t>
  </si>
  <si>
    <t>委托业务费</t>
  </si>
  <si>
    <t>公用支出</t>
  </si>
  <si>
    <t>项目支出</t>
  </si>
  <si>
    <t xml:space="preserve">    社会福利事业单位</t>
  </si>
  <si>
    <t>二、政府性基金预算</t>
  </si>
  <si>
    <t>政府性基金预算</t>
  </si>
  <si>
    <t>工资奖金津补贴</t>
  </si>
  <si>
    <t>其他收入</t>
  </si>
  <si>
    <t>一般公共预算</t>
  </si>
  <si>
    <t>支  出  项  目  分  类</t>
  </si>
  <si>
    <t xml:space="preserve">  工会经费</t>
  </si>
  <si>
    <t xml:space="preserve">  30103</t>
  </si>
  <si>
    <t>224</t>
  </si>
  <si>
    <t xml:space="preserve">      流浪乞讨人员救助支出</t>
  </si>
  <si>
    <t xml:space="preserve">     政府性基金预算</t>
  </si>
  <si>
    <t xml:space="preserve">    流浪乞讨人员救助支出</t>
  </si>
  <si>
    <t xml:space="preserve">  30204</t>
  </si>
  <si>
    <t xml:space="preserve">     经营收入</t>
  </si>
  <si>
    <t>年终结转和结余</t>
  </si>
  <si>
    <t>2021  年  财  政  拨  款  政  府  性  基  金  预  算  支  出  预  算  表</t>
  </si>
  <si>
    <t>对附属单位补助支出</t>
  </si>
  <si>
    <t xml:space="preserve">    308D02</t>
  </si>
  <si>
    <t>预 算 数</t>
  </si>
  <si>
    <t>50205</t>
  </si>
  <si>
    <t xml:space="preserve">  专用材料费</t>
  </si>
  <si>
    <t>50209</t>
  </si>
  <si>
    <t>50201</t>
  </si>
  <si>
    <t>预算03表</t>
  </si>
  <si>
    <t>商品和服务支出</t>
  </si>
  <si>
    <t xml:space="preserve">        天津市滨海新区汉沽社会福利院</t>
  </si>
  <si>
    <t xml:space="preserve">  天津市滨海新区大港老年福利院</t>
  </si>
  <si>
    <t>50102</t>
  </si>
  <si>
    <t>本  年  收  入  合  计</t>
  </si>
  <si>
    <t>十七、自然资源海洋气象等支出</t>
  </si>
  <si>
    <t>十、城乡社区支出</t>
  </si>
  <si>
    <t xml:space="preserve">2021   年    收    支    预    算    总    表 </t>
  </si>
  <si>
    <t>总  计</t>
  </si>
  <si>
    <t xml:space="preserve">  公务接待费</t>
  </si>
  <si>
    <t>维修(护)费</t>
  </si>
  <si>
    <t xml:space="preserve">  30239</t>
  </si>
  <si>
    <t>政府预算支出经济分类</t>
  </si>
  <si>
    <t xml:space="preserve">        天津市滨海新区民政局机关</t>
  </si>
  <si>
    <t>预算06表</t>
  </si>
  <si>
    <t>三、经营支出</t>
  </si>
  <si>
    <t xml:space="preserve">  离休费</t>
  </si>
  <si>
    <t xml:space="preserve">        天津市滨海新区汉沽社会福利企业管理办公室</t>
  </si>
  <si>
    <t>十八、住房保障支出</t>
  </si>
  <si>
    <t xml:space="preserve">  天津市滨海新区救助站</t>
  </si>
  <si>
    <t xml:space="preserve">  30226</t>
  </si>
  <si>
    <t xml:space="preserve">     附属单位上缴收入</t>
  </si>
  <si>
    <t xml:space="preserve">  308A05</t>
  </si>
  <si>
    <t>2021  年  项  目  支  出  预  算  表</t>
  </si>
  <si>
    <t>单位名称</t>
  </si>
  <si>
    <t>其他商品和服务支出</t>
  </si>
  <si>
    <t>四、上年结转和结余</t>
  </si>
  <si>
    <t>2080203</t>
  </si>
  <si>
    <t>二十、灾害防治及应急管理支出</t>
  </si>
  <si>
    <t>301</t>
  </si>
  <si>
    <t xml:space="preserve">  税金及附加费用</t>
  </si>
  <si>
    <t xml:space="preserve">  住房公积金</t>
  </si>
  <si>
    <t>2021 年 财 政 拨 款 一 般 公 共 预 算 基 本 支 出 预 算 表</t>
  </si>
  <si>
    <t xml:space="preserve">      社会福利事业单位</t>
  </si>
  <si>
    <t xml:space="preserve">  30113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</si>
  <si>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</si>
  <si>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</si>
  <si>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</si>
  <si>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</si>
  <si>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</si>
  <si>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 xml:space="preserve">        天津市滨海新区救助站</t>
  </si>
  <si>
    <t>其他自有资金</t>
  </si>
  <si>
    <t xml:space="preserve">  30218</t>
  </si>
  <si>
    <t>国有资本经营预算</t>
  </si>
  <si>
    <t>上年结转和结余</t>
  </si>
  <si>
    <t xml:space="preserve">  基本工资</t>
  </si>
  <si>
    <t xml:space="preserve">    03</t>
  </si>
  <si>
    <t xml:space="preserve">    308308</t>
  </si>
  <si>
    <t xml:space="preserve">      行政运行（民政管理事务）</t>
  </si>
  <si>
    <t>十一、农林水支出</t>
  </si>
  <si>
    <t xml:space="preserve">  30108</t>
  </si>
  <si>
    <t xml:space="preserve">  30104</t>
  </si>
  <si>
    <t xml:space="preserve">  30207</t>
  </si>
  <si>
    <t>小  计</t>
  </si>
  <si>
    <t xml:space="preserve">  30203</t>
  </si>
  <si>
    <t xml:space="preserve">纳入财政 专户的   教育收费  拨款  </t>
  </si>
  <si>
    <t xml:space="preserve">  07</t>
  </si>
  <si>
    <t xml:space="preserve">    国有资本经营预算</t>
  </si>
  <si>
    <t xml:space="preserve">    308D01</t>
  </si>
  <si>
    <t>预算07表</t>
  </si>
  <si>
    <t>50206</t>
  </si>
  <si>
    <t xml:space="preserve">     其他收入</t>
  </si>
  <si>
    <t>二、项目支出</t>
  </si>
  <si>
    <t xml:space="preserve">  邮电费</t>
  </si>
  <si>
    <t xml:space="preserve">    民政管理事务</t>
  </si>
  <si>
    <t xml:space="preserve">  在职定额绩效</t>
  </si>
  <si>
    <t xml:space="preserve">     非同级财政拨款收入</t>
  </si>
  <si>
    <t xml:space="preserve">      2080201</t>
  </si>
  <si>
    <t>50101</t>
  </si>
  <si>
    <t>非财政拨款结转和结余</t>
  </si>
  <si>
    <t>财政拨款</t>
  </si>
  <si>
    <t>专项业务费</t>
  </si>
  <si>
    <t xml:space="preserve">    308B03</t>
  </si>
  <si>
    <t>经营收入</t>
  </si>
  <si>
    <t>办公经费</t>
  </si>
  <si>
    <t>支  出  功  能  分  类</t>
  </si>
  <si>
    <t xml:space="preserve">  30236</t>
  </si>
  <si>
    <t>七、其他支出</t>
  </si>
  <si>
    <t xml:space="preserve">    临时救助</t>
  </si>
  <si>
    <t xml:space="preserve">        天津市滨海新区低收入核对家庭经济状况核对中心</t>
  </si>
  <si>
    <t xml:space="preserve">     上级补助收入</t>
  </si>
  <si>
    <t>一、基本支出</t>
  </si>
  <si>
    <t xml:space="preserve">  印刷费</t>
  </si>
  <si>
    <t xml:space="preserve">  10</t>
  </si>
  <si>
    <t>预算02表</t>
  </si>
  <si>
    <t>四、教育支出</t>
  </si>
  <si>
    <t xml:space="preserve">  维修(护)费</t>
  </si>
  <si>
    <t>投资收益</t>
  </si>
  <si>
    <t xml:space="preserve">      2240703</t>
  </si>
  <si>
    <t xml:space="preserve">  差旅费</t>
  </si>
  <si>
    <t>其他工资福利支出</t>
  </si>
  <si>
    <t xml:space="preserve">    社会福利</t>
  </si>
  <si>
    <t xml:space="preserve">    行政运行（民政管理事务）</t>
  </si>
  <si>
    <t>收   入   总   计</t>
  </si>
  <si>
    <t xml:space="preserve">  其他交通费用</t>
  </si>
  <si>
    <t xml:space="preserve">  咨询费</t>
  </si>
  <si>
    <t xml:space="preserve">  308B05</t>
  </si>
  <si>
    <t xml:space="preserve">        天津市滨海新区塘沽养老院</t>
  </si>
  <si>
    <t xml:space="preserve">  30229</t>
  </si>
  <si>
    <t xml:space="preserve">      2082002</t>
  </si>
  <si>
    <t xml:space="preserve">    公用支出</t>
  </si>
  <si>
    <t xml:space="preserve">        天津市滨海新区塘沽救灾物资储备站</t>
  </si>
  <si>
    <t>科目编码</t>
  </si>
  <si>
    <t xml:space="preserve">  308A06</t>
  </si>
  <si>
    <t xml:space="preserve">  灾害防治及应急管理支出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</si>
</sst>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#,##0.0"/>
    <numFmt numFmtId="182" formatCode="00"/>
    <numFmt numFmtId="183" formatCode=";;"/>
    <numFmt numFmtId="184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0" fontId="5" fillId="0" borderId="0" xfId="0" applyNumberFormat="1" applyFont="1" applyFill="1" applyAlignment="1" applyProtection="1">
      <alignment horizontal="right" vertical="top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0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0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0" fontId="9" fillId="0" borderId="12" xfId="0" applyNumberFormat="1" applyFont="1" applyFill="1" applyBorder="1" applyAlignment="1" applyProtection="1">
      <alignment horizontal="center" vertical="center" wrapText="1"/>
      <protection/>
    </xf>
    <xf numFmtId="18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80" fontId="9" fillId="0" borderId="17" xfId="0" applyNumberFormat="1" applyFont="1" applyFill="1" applyBorder="1" applyAlignment="1" applyProtection="1">
      <alignment horizontal="centerContinuous" vertical="center"/>
      <protection/>
    </xf>
    <xf numFmtId="18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 applyProtection="1">
      <alignment horizontal="centerContinuous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3" fontId="9" fillId="0" borderId="13" xfId="0" applyNumberFormat="1" applyFont="1" applyFill="1" applyBorder="1" applyAlignment="1" applyProtection="1">
      <alignment horizontal="left" vertical="center" wrapText="1"/>
      <protection/>
    </xf>
    <xf numFmtId="184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5" xfId="0" applyNumberFormat="1" applyFont="1" applyFill="1" applyBorder="1" applyAlignment="1" applyProtection="1">
      <alignment horizontal="center" vertical="center"/>
      <protection/>
    </xf>
    <xf numFmtId="180" fontId="9" fillId="0" borderId="15" xfId="0" applyNumberFormat="1" applyFont="1" applyFill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180" fontId="9" fillId="0" borderId="17" xfId="0" applyNumberFormat="1" applyFont="1" applyFill="1" applyBorder="1" applyAlignment="1" applyProtection="1">
      <alignment horizontal="center" vertical="center" wrapText="1"/>
      <protection/>
    </xf>
    <xf numFmtId="180" fontId="9" fillId="0" borderId="19" xfId="0" applyNumberFormat="1" applyFont="1" applyFill="1" applyBorder="1" applyAlignment="1" applyProtection="1">
      <alignment horizontal="center" vertical="center" wrapText="1"/>
      <protection/>
    </xf>
    <xf numFmtId="180" fontId="9" fillId="0" borderId="21" xfId="0" applyNumberFormat="1" applyFont="1" applyFill="1" applyBorder="1" applyAlignment="1" applyProtection="1">
      <alignment horizontal="center" vertical="center"/>
      <protection/>
    </xf>
    <xf numFmtId="180" fontId="9" fillId="0" borderId="17" xfId="0" applyNumberFormat="1" applyFont="1" applyFill="1" applyBorder="1" applyAlignment="1" applyProtection="1">
      <alignment horizontal="center" vertical="center"/>
      <protection/>
    </xf>
    <xf numFmtId="180" fontId="9" fillId="0" borderId="11" xfId="0" applyNumberFormat="1" applyFont="1" applyFill="1" applyBorder="1" applyAlignment="1" applyProtection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5.5" style="0" customWidth="1"/>
    <col min="3" max="4" width="37.16015625" style="0" customWidth="1"/>
    <col min="5" max="5" width="25.66015625" style="0" customWidth="1"/>
    <col min="6" max="6" width="37.16015625" style="0" customWidth="1"/>
    <col min="7" max="159" width="6.66015625" style="0" customWidth="1"/>
    <col min="160" max="253" width="6.83203125" style="0" customWidth="1"/>
  </cols>
  <sheetData>
    <row r="1" spans="1:253" ht="30" customHeight="1">
      <c r="A1" s="2"/>
      <c r="B1" s="3"/>
      <c r="C1" s="3"/>
      <c r="D1" s="3"/>
      <c r="E1" s="3"/>
      <c r="F1" s="4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45.75" customHeight="1">
      <c r="A2" s="1" t="s">
        <v>224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20.25" customHeight="1">
      <c r="A3" s="140" t="s">
        <v>75</v>
      </c>
      <c r="C3" s="6"/>
      <c r="D3" s="7"/>
      <c r="E3" s="8"/>
      <c r="F3" s="9" t="s">
        <v>164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24.75" customHeight="1">
      <c r="A4" s="157" t="s">
        <v>166</v>
      </c>
      <c r="B4" s="157"/>
      <c r="C4" s="157" t="s">
        <v>156</v>
      </c>
      <c r="D4" s="157"/>
      <c r="E4" s="157"/>
      <c r="F4" s="15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24.75" customHeight="1">
      <c r="A5" s="11" t="s">
        <v>113</v>
      </c>
      <c r="B5" s="14" t="s">
        <v>211</v>
      </c>
      <c r="C5" s="15" t="s">
        <v>292</v>
      </c>
      <c r="D5" s="14" t="s">
        <v>211</v>
      </c>
      <c r="E5" s="15" t="s">
        <v>198</v>
      </c>
      <c r="F5" s="14" t="s">
        <v>211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22.5" customHeight="1">
      <c r="A6" s="16" t="s">
        <v>4</v>
      </c>
      <c r="B6" s="138">
        <v>4683.53</v>
      </c>
      <c r="C6" s="17" t="s">
        <v>47</v>
      </c>
      <c r="D6" s="138">
        <v>0</v>
      </c>
      <c r="E6" s="17" t="s">
        <v>298</v>
      </c>
      <c r="F6" s="22">
        <v>4683.53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22.5" customHeight="1">
      <c r="A7" s="18" t="s">
        <v>163</v>
      </c>
      <c r="B7" s="138">
        <v>4683.53</v>
      </c>
      <c r="C7" s="17" t="s">
        <v>145</v>
      </c>
      <c r="D7" s="138">
        <v>0</v>
      </c>
      <c r="E7" s="17" t="s">
        <v>100</v>
      </c>
      <c r="F7" s="22">
        <v>4046.89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22.5" customHeight="1">
      <c r="A8" s="19" t="s">
        <v>203</v>
      </c>
      <c r="B8" s="22">
        <v>0</v>
      </c>
      <c r="C8" s="17" t="s">
        <v>57</v>
      </c>
      <c r="D8" s="138">
        <v>0</v>
      </c>
      <c r="E8" s="17" t="s">
        <v>317</v>
      </c>
      <c r="F8" s="22">
        <v>636.64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22.5" customHeight="1">
      <c r="A9" s="19" t="s">
        <v>97</v>
      </c>
      <c r="B9" s="20"/>
      <c r="C9" s="17" t="s">
        <v>302</v>
      </c>
      <c r="D9" s="138">
        <v>0</v>
      </c>
      <c r="E9" s="17" t="s">
        <v>10</v>
      </c>
      <c r="F9" s="22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22.5" customHeight="1">
      <c r="A10" s="19" t="s">
        <v>56</v>
      </c>
      <c r="B10" s="20">
        <v>0</v>
      </c>
      <c r="C10" s="17" t="s">
        <v>119</v>
      </c>
      <c r="D10" s="138">
        <v>0</v>
      </c>
      <c r="E10" s="21" t="s">
        <v>279</v>
      </c>
      <c r="F10" s="22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22.5" customHeight="1">
      <c r="A11" s="19" t="s">
        <v>168</v>
      </c>
      <c r="B11" s="20">
        <v>0</v>
      </c>
      <c r="C11" s="17" t="s">
        <v>94</v>
      </c>
      <c r="D11" s="22">
        <v>0</v>
      </c>
      <c r="E11" s="17" t="s">
        <v>232</v>
      </c>
      <c r="F11" s="22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22.5" customHeight="1">
      <c r="A12" s="19" t="s">
        <v>283</v>
      </c>
      <c r="B12" s="20">
        <v>0</v>
      </c>
      <c r="C12" s="17" t="s">
        <v>256</v>
      </c>
      <c r="D12" s="22">
        <v>4611.28</v>
      </c>
      <c r="E12" s="17" t="s">
        <v>18</v>
      </c>
      <c r="F12" s="22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22.5" customHeight="1">
      <c r="A13" s="18" t="s">
        <v>124</v>
      </c>
      <c r="B13" s="20">
        <v>0</v>
      </c>
      <c r="C13" s="17" t="s">
        <v>83</v>
      </c>
      <c r="D13" s="22">
        <v>0</v>
      </c>
      <c r="E13" s="17" t="s">
        <v>80</v>
      </c>
      <c r="F13" s="22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22.5" customHeight="1">
      <c r="A14" s="19" t="s">
        <v>206</v>
      </c>
      <c r="B14" s="20">
        <v>0</v>
      </c>
      <c r="C14" s="17" t="s">
        <v>150</v>
      </c>
      <c r="D14" s="22">
        <v>0</v>
      </c>
      <c r="E14" s="17" t="s">
        <v>255</v>
      </c>
      <c r="F14" s="2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22.5" customHeight="1">
      <c r="A15" s="19" t="s">
        <v>165</v>
      </c>
      <c r="B15" s="20">
        <v>0</v>
      </c>
      <c r="C15" s="17" t="s">
        <v>223</v>
      </c>
      <c r="D15" s="22">
        <v>0</v>
      </c>
      <c r="E15" s="17" t="s">
        <v>294</v>
      </c>
      <c r="F15" s="22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22.5" customHeight="1">
      <c r="A16" s="19" t="s">
        <v>278</v>
      </c>
      <c r="B16" s="20">
        <v>0</v>
      </c>
      <c r="C16" s="17" t="s">
        <v>266</v>
      </c>
      <c r="D16" s="22">
        <v>0</v>
      </c>
      <c r="E16" s="23"/>
      <c r="F16" s="2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22.5" customHeight="1">
      <c r="A17" s="19" t="s">
        <v>238</v>
      </c>
      <c r="B17" s="20">
        <v>0</v>
      </c>
      <c r="C17" s="17" t="s">
        <v>103</v>
      </c>
      <c r="D17" s="22">
        <v>0</v>
      </c>
      <c r="E17" s="23"/>
      <c r="F17" s="2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22.5" customHeight="1">
      <c r="A18" s="19" t="s">
        <v>297</v>
      </c>
      <c r="B18" s="20">
        <v>0</v>
      </c>
      <c r="C18" s="17" t="s">
        <v>110</v>
      </c>
      <c r="D18" s="22">
        <v>0</v>
      </c>
      <c r="E18" s="25"/>
      <c r="F18" s="2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22.5" customHeight="1">
      <c r="A19" s="27"/>
      <c r="B19" s="28"/>
      <c r="C19" s="18" t="s">
        <v>26</v>
      </c>
      <c r="D19" s="22">
        <v>0</v>
      </c>
      <c r="E19" s="25"/>
      <c r="F19" s="2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22.5" customHeight="1">
      <c r="A20" s="27"/>
      <c r="B20" s="30"/>
      <c r="C20" s="18" t="s">
        <v>20</v>
      </c>
      <c r="D20" s="22">
        <v>0</v>
      </c>
      <c r="E20" s="25"/>
      <c r="F20" s="2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22.5" customHeight="1">
      <c r="A21" s="27"/>
      <c r="B21" s="30"/>
      <c r="C21" s="18" t="s">
        <v>121</v>
      </c>
      <c r="D21" s="22">
        <v>0</v>
      </c>
      <c r="E21" s="25"/>
      <c r="F21" s="2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22.5" customHeight="1">
      <c r="A22" s="27"/>
      <c r="B22" s="29"/>
      <c r="C22" s="18" t="s">
        <v>222</v>
      </c>
      <c r="D22" s="22">
        <v>0</v>
      </c>
      <c r="E22" s="25"/>
      <c r="F22" s="2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22.5" customHeight="1">
      <c r="A23" s="27"/>
      <c r="B23" s="30"/>
      <c r="C23" s="18" t="s">
        <v>235</v>
      </c>
      <c r="D23" s="22">
        <v>0</v>
      </c>
      <c r="E23" s="25"/>
      <c r="F23" s="2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23.25" customHeight="1">
      <c r="A24" s="27"/>
      <c r="B24" s="29"/>
      <c r="C24" s="18" t="s">
        <v>174</v>
      </c>
      <c r="D24" s="22">
        <v>0</v>
      </c>
      <c r="E24" s="25"/>
      <c r="F24" s="2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23.25" customHeight="1">
      <c r="A25" s="27"/>
      <c r="B25" s="29"/>
      <c r="C25" s="18" t="s">
        <v>245</v>
      </c>
      <c r="D25" s="22">
        <v>72.25</v>
      </c>
      <c r="E25" s="25"/>
      <c r="F25" s="3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23.25" customHeight="1">
      <c r="A26" s="27"/>
      <c r="B26" s="30"/>
      <c r="C26" s="18" t="s">
        <v>155</v>
      </c>
      <c r="D26" s="22">
        <v>0</v>
      </c>
      <c r="E26" s="25"/>
      <c r="F26" s="3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23.25" customHeight="1">
      <c r="A27" s="19"/>
      <c r="B27" s="30"/>
      <c r="C27" s="18" t="s">
        <v>21</v>
      </c>
      <c r="D27" s="137">
        <v>0</v>
      </c>
      <c r="E27" s="25"/>
      <c r="F27" s="3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23.25" customHeight="1">
      <c r="A28" s="19"/>
      <c r="B28" s="30"/>
      <c r="C28" s="33" t="s">
        <v>54</v>
      </c>
      <c r="D28" s="137">
        <v>0</v>
      </c>
      <c r="E28" s="34"/>
      <c r="F28" s="3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23.25" customHeight="1">
      <c r="A29" s="19" t="s">
        <v>221</v>
      </c>
      <c r="B29" s="35">
        <f>B6+B10+B11</f>
        <v>4683.53</v>
      </c>
      <c r="C29" s="158" t="s">
        <v>136</v>
      </c>
      <c r="D29" s="159"/>
      <c r="E29" s="158"/>
      <c r="F29" s="36">
        <f>SUM(D6:D28)</f>
        <v>4683.53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21" customHeight="1">
      <c r="A30" s="19" t="s">
        <v>243</v>
      </c>
      <c r="B30" s="139">
        <v>0</v>
      </c>
      <c r="C30" s="160" t="s">
        <v>207</v>
      </c>
      <c r="D30" s="160"/>
      <c r="E30" s="160"/>
      <c r="F30" s="37">
        <f>B31-F29</f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</row>
    <row r="31" spans="1:252" ht="21" customHeight="1">
      <c r="A31" s="19" t="s">
        <v>310</v>
      </c>
      <c r="B31" s="139">
        <v>4683.53</v>
      </c>
      <c r="C31" s="157" t="s">
        <v>252</v>
      </c>
      <c r="D31" s="157"/>
      <c r="E31" s="157"/>
      <c r="F31" s="37">
        <f>F29+F30</f>
        <v>4683.53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24.75" customHeight="1">
      <c r="A32" s="39"/>
      <c r="B32" s="40"/>
      <c r="C32" s="39"/>
      <c r="D32" s="40"/>
      <c r="E32" s="39"/>
      <c r="F32" s="39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</row>
    <row r="33" spans="1:252" ht="27.75" customHeight="1">
      <c r="A33" s="43"/>
      <c r="B33" s="44"/>
      <c r="C33" s="44"/>
      <c r="D33" s="4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44"/>
      <c r="B34" s="44"/>
      <c r="C34" s="44"/>
      <c r="D34" s="4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</row>
    <row r="35" spans="1:252" ht="27.75" customHeight="1">
      <c r="A35" s="44"/>
      <c r="B35" s="44"/>
      <c r="C35" s="44"/>
      <c r="D35" s="4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</row>
    <row r="36" spans="1:252" ht="27.75" customHeight="1">
      <c r="A36" s="44"/>
      <c r="B36" s="44"/>
      <c r="C36" s="44"/>
      <c r="D36" s="4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</row>
  </sheetData>
  <sheetProtection/>
  <mergeCells count="5">
    <mergeCell ref="A4:B4"/>
    <mergeCell ref="C4:F4"/>
    <mergeCell ref="C29:E29"/>
    <mergeCell ref="C30:E30"/>
    <mergeCell ref="C31:E31"/>
  </mergeCells>
  <printOptions horizontalCentered="1"/>
  <pageMargins left="0.39370078740157477" right="0.39370078740157477" top="0.39370078740157477" bottom="0.5905511811023622" header="0" footer="0.39370078740157477"/>
  <pageSetup horizontalDpi="600" verticalDpi="600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6.83203125" style="0" customWidth="1"/>
    <col min="16" max="16" width="10.16015625" style="0" customWidth="1"/>
    <col min="17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46"/>
      <c r="B1" s="46"/>
      <c r="C1" s="47"/>
      <c r="D1" s="47"/>
      <c r="E1" s="47"/>
      <c r="F1" s="47"/>
      <c r="G1" s="47"/>
      <c r="H1" s="47"/>
      <c r="I1" s="47"/>
      <c r="J1" s="47"/>
      <c r="K1" s="47"/>
      <c r="L1" s="3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" t="s">
        <v>301</v>
      </c>
      <c r="Y1" s="3"/>
    </row>
    <row r="2" spans="1:25" ht="45.75" customHeight="1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39" customHeight="1">
      <c r="A3" s="143" t="s">
        <v>75</v>
      </c>
      <c r="B3" s="7"/>
      <c r="C3" s="7"/>
      <c r="D3" s="7"/>
      <c r="E3" s="7"/>
      <c r="F3" s="50"/>
      <c r="G3" s="50"/>
      <c r="H3" s="50"/>
      <c r="I3" s="50"/>
      <c r="J3" s="50"/>
      <c r="K3" s="50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 t="s">
        <v>164</v>
      </c>
      <c r="Y3" s="8"/>
    </row>
    <row r="4" spans="1:25" ht="24.75" customHeight="1">
      <c r="A4" s="162" t="s">
        <v>160</v>
      </c>
      <c r="B4" s="161" t="s">
        <v>241</v>
      </c>
      <c r="C4" s="166" t="s">
        <v>225</v>
      </c>
      <c r="D4" s="171" t="s">
        <v>35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0" t="s">
        <v>261</v>
      </c>
      <c r="R4" s="171"/>
      <c r="S4" s="171"/>
      <c r="T4" s="171"/>
      <c r="U4" s="171"/>
      <c r="V4" s="172"/>
      <c r="W4" s="172"/>
      <c r="X4" s="172"/>
      <c r="Y4" s="39"/>
    </row>
    <row r="5" spans="1:25" ht="27.75" customHeight="1">
      <c r="A5" s="162"/>
      <c r="B5" s="161"/>
      <c r="C5" s="167"/>
      <c r="D5" s="163" t="s">
        <v>287</v>
      </c>
      <c r="E5" s="163"/>
      <c r="F5" s="163"/>
      <c r="G5" s="163"/>
      <c r="H5" s="164" t="s">
        <v>272</v>
      </c>
      <c r="I5" s="164" t="s">
        <v>258</v>
      </c>
      <c r="J5" s="164"/>
      <c r="K5" s="164"/>
      <c r="L5" s="164"/>
      <c r="M5" s="164"/>
      <c r="N5" s="164"/>
      <c r="O5" s="164"/>
      <c r="P5" s="164"/>
      <c r="Q5" s="164" t="s">
        <v>74</v>
      </c>
      <c r="R5" s="163" t="s">
        <v>71</v>
      </c>
      <c r="S5" s="163"/>
      <c r="T5" s="163"/>
      <c r="U5" s="169"/>
      <c r="V5" s="171" t="s">
        <v>286</v>
      </c>
      <c r="W5" s="171"/>
      <c r="X5" s="171"/>
      <c r="Y5" s="54"/>
    </row>
    <row r="6" spans="1:25" ht="90.75" customHeight="1">
      <c r="A6" s="162"/>
      <c r="B6" s="161"/>
      <c r="C6" s="168"/>
      <c r="D6" s="55" t="s">
        <v>74</v>
      </c>
      <c r="E6" s="55" t="s">
        <v>197</v>
      </c>
      <c r="F6" s="55" t="s">
        <v>135</v>
      </c>
      <c r="G6" s="55" t="s">
        <v>128</v>
      </c>
      <c r="H6" s="165"/>
      <c r="I6" s="55" t="s">
        <v>74</v>
      </c>
      <c r="J6" s="55" t="s">
        <v>178</v>
      </c>
      <c r="K6" s="55" t="s">
        <v>132</v>
      </c>
      <c r="L6" s="55" t="s">
        <v>290</v>
      </c>
      <c r="M6" s="55" t="s">
        <v>304</v>
      </c>
      <c r="N6" s="55" t="s">
        <v>196</v>
      </c>
      <c r="O6" s="55" t="s">
        <v>78</v>
      </c>
      <c r="P6" s="55" t="s">
        <v>187</v>
      </c>
      <c r="Q6" s="165"/>
      <c r="R6" s="55" t="s">
        <v>173</v>
      </c>
      <c r="S6" s="55" t="s">
        <v>197</v>
      </c>
      <c r="T6" s="55" t="s">
        <v>194</v>
      </c>
      <c r="U6" s="55" t="s">
        <v>260</v>
      </c>
      <c r="V6" s="56" t="s">
        <v>173</v>
      </c>
      <c r="W6" s="56" t="s">
        <v>25</v>
      </c>
      <c r="X6" s="56" t="s">
        <v>258</v>
      </c>
      <c r="Y6" s="54"/>
    </row>
    <row r="7" spans="1:25" ht="34.5" customHeight="1">
      <c r="A7" s="142"/>
      <c r="B7" s="142" t="s">
        <v>74</v>
      </c>
      <c r="C7" s="141">
        <v>4683.53</v>
      </c>
      <c r="D7" s="141">
        <v>4683.53</v>
      </c>
      <c r="E7" s="141">
        <v>4683.53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39"/>
    </row>
    <row r="8" spans="1:25" ht="34.5" customHeight="1">
      <c r="A8" s="142" t="s">
        <v>9</v>
      </c>
      <c r="B8" s="142" t="s">
        <v>66</v>
      </c>
      <c r="C8" s="141">
        <v>4683.53</v>
      </c>
      <c r="D8" s="141">
        <v>4683.53</v>
      </c>
      <c r="E8" s="141">
        <v>4683.53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45"/>
    </row>
    <row r="9" spans="1:25" ht="34.5" customHeight="1">
      <c r="A9" s="142" t="s">
        <v>92</v>
      </c>
      <c r="B9" s="142" t="s">
        <v>43</v>
      </c>
      <c r="C9" s="141">
        <v>2490.91</v>
      </c>
      <c r="D9" s="141">
        <v>2490.91</v>
      </c>
      <c r="E9" s="141">
        <v>2490.91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7"/>
    </row>
    <row r="10" spans="1:25" ht="34.5" customHeight="1">
      <c r="A10" s="142" t="s">
        <v>239</v>
      </c>
      <c r="B10" s="142" t="s">
        <v>114</v>
      </c>
      <c r="C10" s="141">
        <v>72.25</v>
      </c>
      <c r="D10" s="141">
        <v>72.25</v>
      </c>
      <c r="E10" s="141">
        <v>72.25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7"/>
    </row>
    <row r="11" spans="1:25" ht="34.5" customHeight="1">
      <c r="A11" s="142" t="s">
        <v>320</v>
      </c>
      <c r="B11" s="142" t="s">
        <v>102</v>
      </c>
      <c r="C11" s="141">
        <v>354.3</v>
      </c>
      <c r="D11" s="141">
        <v>354.3</v>
      </c>
      <c r="E11" s="141">
        <v>354.3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7"/>
    </row>
    <row r="12" spans="1:25" ht="34.5" customHeight="1">
      <c r="A12" s="142" t="s">
        <v>161</v>
      </c>
      <c r="B12" s="142" t="s">
        <v>170</v>
      </c>
      <c r="C12" s="141">
        <v>797.92</v>
      </c>
      <c r="D12" s="141">
        <v>797.92</v>
      </c>
      <c r="E12" s="141">
        <v>797.92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7"/>
    </row>
    <row r="13" spans="1:25" ht="34.5" customHeight="1">
      <c r="A13" s="142" t="s">
        <v>313</v>
      </c>
      <c r="B13" s="142" t="s">
        <v>142</v>
      </c>
      <c r="C13" s="141">
        <v>34.74</v>
      </c>
      <c r="D13" s="141">
        <v>34.74</v>
      </c>
      <c r="E13" s="141">
        <v>34.74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7"/>
    </row>
    <row r="14" spans="1:25" ht="34.5" customHeight="1">
      <c r="A14" s="142" t="s">
        <v>175</v>
      </c>
      <c r="B14" s="142" t="s">
        <v>2</v>
      </c>
      <c r="C14" s="141">
        <v>47.51</v>
      </c>
      <c r="D14" s="141">
        <v>47.51</v>
      </c>
      <c r="E14" s="141">
        <v>47.51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7"/>
    </row>
    <row r="15" spans="1:24" ht="34.5" customHeight="1">
      <c r="A15" s="142" t="s">
        <v>177</v>
      </c>
      <c r="B15" s="142" t="s">
        <v>219</v>
      </c>
      <c r="C15" s="141">
        <v>141.71</v>
      </c>
      <c r="D15" s="141">
        <v>141.71</v>
      </c>
      <c r="E15" s="141">
        <v>141.71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</row>
    <row r="16" spans="1:24" ht="34.5" customHeight="1">
      <c r="A16" s="142" t="s">
        <v>154</v>
      </c>
      <c r="B16" s="142" t="s">
        <v>133</v>
      </c>
      <c r="C16" s="141">
        <v>81.52</v>
      </c>
      <c r="D16" s="141">
        <v>81.52</v>
      </c>
      <c r="E16" s="141">
        <v>81.52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</row>
    <row r="17" spans="1:24" ht="34.5" customHeight="1">
      <c r="A17" s="142" t="s">
        <v>70</v>
      </c>
      <c r="B17" s="142" t="s">
        <v>236</v>
      </c>
      <c r="C17" s="141">
        <v>662.67</v>
      </c>
      <c r="D17" s="141">
        <v>662.67</v>
      </c>
      <c r="E17" s="141">
        <v>662.67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</row>
    <row r="18" spans="1:25" ht="40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48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7"/>
      <c r="W19" s="45"/>
      <c r="X19" s="45"/>
      <c r="Y19" s="7"/>
    </row>
  </sheetData>
  <sheetProtection/>
  <mergeCells count="11">
    <mergeCell ref="R5:U5"/>
    <mergeCell ref="Q5:Q6"/>
    <mergeCell ref="Q4:X4"/>
    <mergeCell ref="D4:P4"/>
    <mergeCell ref="V5:X5"/>
    <mergeCell ref="B4:B6"/>
    <mergeCell ref="A4:A6"/>
    <mergeCell ref="D5:G5"/>
    <mergeCell ref="H5:H6"/>
    <mergeCell ref="I5:P5"/>
    <mergeCell ref="C4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scale="54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5" style="0" customWidth="1"/>
    <col min="5" max="5" width="21.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3"/>
      <c r="B1" s="57"/>
      <c r="C1" s="57"/>
      <c r="D1" s="57"/>
      <c r="E1" s="57"/>
      <c r="F1" s="57"/>
      <c r="G1" s="57"/>
      <c r="H1" s="57"/>
      <c r="I1" s="57"/>
      <c r="J1" s="57"/>
      <c r="K1" s="58" t="s">
        <v>216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45.75" customHeight="1">
      <c r="A2" s="59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1"/>
      <c r="N2" s="61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33" customHeight="1">
      <c r="A3" s="148" t="s">
        <v>75</v>
      </c>
      <c r="F3" s="63"/>
      <c r="G3" s="63"/>
      <c r="H3" s="63"/>
      <c r="I3" s="63"/>
      <c r="J3" s="63"/>
      <c r="K3" s="64" t="s">
        <v>164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61.5" customHeight="1">
      <c r="A4" s="65" t="s">
        <v>106</v>
      </c>
      <c r="B4" s="53" t="s">
        <v>160</v>
      </c>
      <c r="C4" s="53" t="s">
        <v>99</v>
      </c>
      <c r="D4" s="66" t="s">
        <v>51</v>
      </c>
      <c r="E4" s="66" t="s">
        <v>37</v>
      </c>
      <c r="F4" s="67" t="s">
        <v>191</v>
      </c>
      <c r="G4" s="67" t="s">
        <v>159</v>
      </c>
      <c r="H4" s="67" t="s">
        <v>46</v>
      </c>
      <c r="I4" s="67" t="s">
        <v>209</v>
      </c>
      <c r="J4" s="67" t="s">
        <v>82</v>
      </c>
      <c r="K4" s="67" t="s">
        <v>15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ht="45" customHeight="1">
      <c r="A5" s="147"/>
      <c r="B5" s="147"/>
      <c r="C5" s="145" t="s">
        <v>74</v>
      </c>
      <c r="D5" s="144">
        <v>4683.53</v>
      </c>
      <c r="E5" s="144">
        <v>4683.53</v>
      </c>
      <c r="F5" s="144">
        <v>0</v>
      </c>
      <c r="G5" s="144">
        <v>0</v>
      </c>
      <c r="H5" s="144">
        <v>0</v>
      </c>
      <c r="I5" s="144">
        <v>0</v>
      </c>
      <c r="J5" s="146">
        <v>0</v>
      </c>
      <c r="K5" s="144">
        <v>0</v>
      </c>
      <c r="L5" s="69"/>
      <c r="M5" s="70"/>
      <c r="N5" s="71"/>
      <c r="O5" s="71"/>
      <c r="P5" s="72"/>
      <c r="Q5" s="72"/>
      <c r="R5" s="72"/>
      <c r="S5" s="72"/>
      <c r="T5" s="72"/>
      <c r="U5" s="72"/>
      <c r="V5" s="72"/>
      <c r="W5" s="72"/>
      <c r="X5" s="72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12" ht="45" customHeight="1">
      <c r="A6" s="147"/>
      <c r="B6" s="147" t="s">
        <v>9</v>
      </c>
      <c r="C6" s="145" t="s">
        <v>66</v>
      </c>
      <c r="D6" s="144">
        <v>4683.53</v>
      </c>
      <c r="E6" s="144">
        <v>4683.53</v>
      </c>
      <c r="F6" s="144">
        <v>0</v>
      </c>
      <c r="G6" s="144">
        <v>0</v>
      </c>
      <c r="H6" s="144">
        <v>0</v>
      </c>
      <c r="I6" s="144">
        <v>0</v>
      </c>
      <c r="J6" s="146">
        <v>0</v>
      </c>
      <c r="K6" s="144">
        <v>0</v>
      </c>
      <c r="L6" s="76"/>
    </row>
    <row r="7" spans="1:251" ht="45" customHeight="1">
      <c r="A7" s="147"/>
      <c r="B7" s="147" t="s">
        <v>92</v>
      </c>
      <c r="C7" s="145" t="s">
        <v>43</v>
      </c>
      <c r="D7" s="144">
        <v>2490.91</v>
      </c>
      <c r="E7" s="144">
        <v>2490.91</v>
      </c>
      <c r="F7" s="144">
        <v>0</v>
      </c>
      <c r="G7" s="144">
        <v>0</v>
      </c>
      <c r="H7" s="144">
        <v>0</v>
      </c>
      <c r="I7" s="144">
        <v>0</v>
      </c>
      <c r="J7" s="146">
        <v>0</v>
      </c>
      <c r="K7" s="144">
        <v>0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ht="45" customHeight="1">
      <c r="A8" s="147" t="s">
        <v>86</v>
      </c>
      <c r="B8" s="147" t="s">
        <v>264</v>
      </c>
      <c r="C8" s="145" t="s">
        <v>309</v>
      </c>
      <c r="D8" s="144">
        <v>2490.91</v>
      </c>
      <c r="E8" s="144">
        <v>2490.91</v>
      </c>
      <c r="F8" s="144">
        <v>0</v>
      </c>
      <c r="G8" s="144">
        <v>0</v>
      </c>
      <c r="H8" s="144">
        <v>0</v>
      </c>
      <c r="I8" s="144">
        <v>0</v>
      </c>
      <c r="J8" s="146">
        <v>0</v>
      </c>
      <c r="K8" s="144">
        <v>0</v>
      </c>
      <c r="N8" s="76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ht="45" customHeight="1">
      <c r="A9" s="147"/>
      <c r="B9" s="147" t="s">
        <v>239</v>
      </c>
      <c r="C9" s="145" t="s">
        <v>114</v>
      </c>
      <c r="D9" s="144">
        <v>72.25</v>
      </c>
      <c r="E9" s="144">
        <v>72.25</v>
      </c>
      <c r="F9" s="144">
        <v>0</v>
      </c>
      <c r="G9" s="144">
        <v>0</v>
      </c>
      <c r="H9" s="144">
        <v>0</v>
      </c>
      <c r="I9" s="144">
        <v>0</v>
      </c>
      <c r="J9" s="146">
        <v>0</v>
      </c>
      <c r="K9" s="144">
        <v>0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ht="45" customHeight="1">
      <c r="A10" s="147" t="s">
        <v>105</v>
      </c>
      <c r="B10" s="147" t="s">
        <v>59</v>
      </c>
      <c r="C10" s="145" t="s">
        <v>69</v>
      </c>
      <c r="D10" s="144">
        <v>72.25</v>
      </c>
      <c r="E10" s="144">
        <v>72.25</v>
      </c>
      <c r="F10" s="144">
        <v>0</v>
      </c>
      <c r="G10" s="144">
        <v>0</v>
      </c>
      <c r="H10" s="144">
        <v>0</v>
      </c>
      <c r="I10" s="144">
        <v>0</v>
      </c>
      <c r="J10" s="146">
        <v>0</v>
      </c>
      <c r="K10" s="144">
        <v>0</v>
      </c>
      <c r="N10" s="76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ht="45" customHeight="1">
      <c r="A11" s="147"/>
      <c r="B11" s="147" t="s">
        <v>320</v>
      </c>
      <c r="C11" s="145" t="s">
        <v>102</v>
      </c>
      <c r="D11" s="144">
        <v>354.3</v>
      </c>
      <c r="E11" s="144">
        <v>354.3</v>
      </c>
      <c r="F11" s="144">
        <v>0</v>
      </c>
      <c r="G11" s="144">
        <v>0</v>
      </c>
      <c r="H11" s="144">
        <v>0</v>
      </c>
      <c r="I11" s="144">
        <v>0</v>
      </c>
      <c r="J11" s="146">
        <v>0</v>
      </c>
      <c r="K11" s="144">
        <v>0</v>
      </c>
      <c r="N11" s="76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ht="45" customHeight="1">
      <c r="A12" s="147" t="s">
        <v>55</v>
      </c>
      <c r="B12" s="147" t="s">
        <v>144</v>
      </c>
      <c r="C12" s="145" t="s">
        <v>192</v>
      </c>
      <c r="D12" s="144">
        <v>354.3</v>
      </c>
      <c r="E12" s="144">
        <v>354.3</v>
      </c>
      <c r="F12" s="144">
        <v>0</v>
      </c>
      <c r="G12" s="144">
        <v>0</v>
      </c>
      <c r="H12" s="144">
        <v>0</v>
      </c>
      <c r="I12" s="144">
        <v>0</v>
      </c>
      <c r="J12" s="146">
        <v>0</v>
      </c>
      <c r="K12" s="144">
        <v>0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ht="45" customHeight="1">
      <c r="A13" s="147"/>
      <c r="B13" s="147" t="s">
        <v>161</v>
      </c>
      <c r="C13" s="145" t="s">
        <v>170</v>
      </c>
      <c r="D13" s="144">
        <v>797.92</v>
      </c>
      <c r="E13" s="144">
        <v>797.92</v>
      </c>
      <c r="F13" s="144">
        <v>0</v>
      </c>
      <c r="G13" s="144">
        <v>0</v>
      </c>
      <c r="H13" s="144">
        <v>0</v>
      </c>
      <c r="I13" s="144">
        <v>0</v>
      </c>
      <c r="J13" s="146">
        <v>0</v>
      </c>
      <c r="K13" s="144">
        <v>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ht="45" customHeight="1">
      <c r="A14" s="147" t="s">
        <v>55</v>
      </c>
      <c r="B14" s="147" t="s">
        <v>289</v>
      </c>
      <c r="C14" s="145" t="s">
        <v>192</v>
      </c>
      <c r="D14" s="144">
        <v>797.92</v>
      </c>
      <c r="E14" s="144">
        <v>797.92</v>
      </c>
      <c r="F14" s="144">
        <v>0</v>
      </c>
      <c r="G14" s="144">
        <v>0</v>
      </c>
      <c r="H14" s="144">
        <v>0</v>
      </c>
      <c r="I14" s="144">
        <v>0</v>
      </c>
      <c r="J14" s="146">
        <v>0</v>
      </c>
      <c r="K14" s="144">
        <v>0</v>
      </c>
      <c r="M14" s="76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ht="45" customHeight="1">
      <c r="A15" s="147"/>
      <c r="B15" s="147" t="s">
        <v>313</v>
      </c>
      <c r="C15" s="145" t="s">
        <v>142</v>
      </c>
      <c r="D15" s="144">
        <v>34.74</v>
      </c>
      <c r="E15" s="144">
        <v>34.74</v>
      </c>
      <c r="F15" s="144">
        <v>0</v>
      </c>
      <c r="G15" s="144">
        <v>0</v>
      </c>
      <c r="H15" s="144">
        <v>0</v>
      </c>
      <c r="I15" s="144">
        <v>0</v>
      </c>
      <c r="J15" s="146">
        <v>0</v>
      </c>
      <c r="K15" s="144"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ht="45" customHeight="1">
      <c r="A16" s="147" t="s">
        <v>55</v>
      </c>
      <c r="B16" s="147" t="s">
        <v>139</v>
      </c>
      <c r="C16" s="145" t="s">
        <v>192</v>
      </c>
      <c r="D16" s="144">
        <v>34.74</v>
      </c>
      <c r="E16" s="144">
        <v>34.74</v>
      </c>
      <c r="F16" s="144">
        <v>0</v>
      </c>
      <c r="G16" s="144">
        <v>0</v>
      </c>
      <c r="H16" s="144">
        <v>0</v>
      </c>
      <c r="I16" s="144">
        <v>0</v>
      </c>
      <c r="J16" s="146">
        <v>0</v>
      </c>
      <c r="K16" s="144">
        <v>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ht="45" customHeight="1">
      <c r="A17" s="147"/>
      <c r="B17" s="147" t="s">
        <v>175</v>
      </c>
      <c r="C17" s="145" t="s">
        <v>2</v>
      </c>
      <c r="D17" s="144">
        <v>47.51</v>
      </c>
      <c r="E17" s="144">
        <v>47.51</v>
      </c>
      <c r="F17" s="144">
        <v>0</v>
      </c>
      <c r="G17" s="144">
        <v>0</v>
      </c>
      <c r="H17" s="144">
        <v>0</v>
      </c>
      <c r="I17" s="144">
        <v>0</v>
      </c>
      <c r="J17" s="146">
        <v>0</v>
      </c>
      <c r="K17" s="144"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ht="45" customHeight="1">
      <c r="A18" s="147" t="s">
        <v>55</v>
      </c>
      <c r="B18" s="147" t="s">
        <v>34</v>
      </c>
      <c r="C18" s="145" t="s">
        <v>192</v>
      </c>
      <c r="D18" s="144">
        <v>47.51</v>
      </c>
      <c r="E18" s="144">
        <v>47.51</v>
      </c>
      <c r="F18" s="144">
        <v>0</v>
      </c>
      <c r="G18" s="144">
        <v>0</v>
      </c>
      <c r="H18" s="144">
        <v>0</v>
      </c>
      <c r="I18" s="144">
        <v>0</v>
      </c>
      <c r="J18" s="146">
        <v>0</v>
      </c>
      <c r="K18" s="144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ht="45" customHeight="1">
      <c r="A19" s="147"/>
      <c r="B19" s="147" t="s">
        <v>177</v>
      </c>
      <c r="C19" s="145" t="s">
        <v>219</v>
      </c>
      <c r="D19" s="144">
        <v>141.71</v>
      </c>
      <c r="E19" s="144">
        <v>141.71</v>
      </c>
      <c r="F19" s="144">
        <v>0</v>
      </c>
      <c r="G19" s="144">
        <v>0</v>
      </c>
      <c r="H19" s="144">
        <v>0</v>
      </c>
      <c r="I19" s="144">
        <v>0</v>
      </c>
      <c r="J19" s="146">
        <v>0</v>
      </c>
      <c r="K19" s="144">
        <v>0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ht="45" customHeight="1">
      <c r="A20" s="147" t="s">
        <v>55</v>
      </c>
      <c r="B20" s="147" t="s">
        <v>36</v>
      </c>
      <c r="C20" s="145" t="s">
        <v>192</v>
      </c>
      <c r="D20" s="144">
        <v>141.71</v>
      </c>
      <c r="E20" s="144">
        <v>141.71</v>
      </c>
      <c r="F20" s="144">
        <v>0</v>
      </c>
      <c r="G20" s="144">
        <v>0</v>
      </c>
      <c r="H20" s="144">
        <v>0</v>
      </c>
      <c r="I20" s="144">
        <v>0</v>
      </c>
      <c r="J20" s="146">
        <v>0</v>
      </c>
      <c r="K20" s="144">
        <v>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ht="45" customHeight="1">
      <c r="A21" s="147"/>
      <c r="B21" s="147" t="s">
        <v>154</v>
      </c>
      <c r="C21" s="145" t="s">
        <v>133</v>
      </c>
      <c r="D21" s="144">
        <v>81.52</v>
      </c>
      <c r="E21" s="144">
        <v>81.52</v>
      </c>
      <c r="F21" s="144">
        <v>0</v>
      </c>
      <c r="G21" s="144">
        <v>0</v>
      </c>
      <c r="H21" s="144">
        <v>0</v>
      </c>
      <c r="I21" s="144">
        <v>0</v>
      </c>
      <c r="J21" s="146">
        <v>0</v>
      </c>
      <c r="K21" s="144">
        <v>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ht="45" customHeight="1">
      <c r="A22" s="147" t="s">
        <v>244</v>
      </c>
      <c r="B22" s="147" t="s">
        <v>275</v>
      </c>
      <c r="C22" s="145" t="s">
        <v>29</v>
      </c>
      <c r="D22" s="144">
        <v>81.52</v>
      </c>
      <c r="E22" s="144">
        <v>81.52</v>
      </c>
      <c r="F22" s="144">
        <v>0</v>
      </c>
      <c r="G22" s="144">
        <v>0</v>
      </c>
      <c r="H22" s="144">
        <v>0</v>
      </c>
      <c r="I22" s="144">
        <v>0</v>
      </c>
      <c r="J22" s="146">
        <v>0</v>
      </c>
      <c r="K22" s="144">
        <v>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ht="45" customHeight="1">
      <c r="A23" s="147"/>
      <c r="B23" s="147" t="s">
        <v>70</v>
      </c>
      <c r="C23" s="145" t="s">
        <v>236</v>
      </c>
      <c r="D23" s="144">
        <v>662.67</v>
      </c>
      <c r="E23" s="144">
        <v>662.67</v>
      </c>
      <c r="F23" s="144">
        <v>0</v>
      </c>
      <c r="G23" s="144">
        <v>0</v>
      </c>
      <c r="H23" s="144">
        <v>0</v>
      </c>
      <c r="I23" s="144">
        <v>0</v>
      </c>
      <c r="J23" s="146">
        <v>0</v>
      </c>
      <c r="K23" s="144">
        <v>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ht="45" customHeight="1">
      <c r="A24" s="147" t="s">
        <v>116</v>
      </c>
      <c r="B24" s="147" t="s">
        <v>210</v>
      </c>
      <c r="C24" s="145" t="s">
        <v>204</v>
      </c>
      <c r="D24" s="144">
        <v>662.67</v>
      </c>
      <c r="E24" s="144">
        <v>662.67</v>
      </c>
      <c r="F24" s="144">
        <v>0</v>
      </c>
      <c r="G24" s="144">
        <v>0</v>
      </c>
      <c r="H24" s="144">
        <v>0</v>
      </c>
      <c r="I24" s="144">
        <v>0</v>
      </c>
      <c r="J24" s="146">
        <v>0</v>
      </c>
      <c r="K24" s="144"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4:251" ht="24.75" customHeight="1">
      <c r="D25" s="74"/>
      <c r="E25" s="74"/>
      <c r="F25" s="74"/>
      <c r="G25" s="74"/>
      <c r="H25" s="74"/>
      <c r="I25" s="75"/>
      <c r="J25" s="76"/>
      <c r="K25" s="74"/>
      <c r="L25" s="76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ht="16.5" customHeight="1">
      <c r="A26" s="77"/>
      <c r="B26" s="77"/>
      <c r="C26" s="77"/>
      <c r="D26" s="78"/>
      <c r="E26" s="78"/>
      <c r="F26" s="78"/>
      <c r="G26" s="78"/>
      <c r="H26" s="78"/>
      <c r="I26" s="78"/>
      <c r="J26" s="78"/>
      <c r="K26" s="74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ht="16.5" customHeight="1">
      <c r="A27" s="79"/>
      <c r="B27" s="77"/>
      <c r="C27" s="77"/>
      <c r="D27" s="75"/>
      <c r="E27" s="78"/>
      <c r="F27" s="78"/>
      <c r="G27" s="78"/>
      <c r="H27" s="74"/>
      <c r="I27" s="74"/>
      <c r="J27" s="74"/>
      <c r="K27" s="74"/>
      <c r="N27" s="76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2:251" ht="16.5" customHeight="1">
      <c r="B28" s="76"/>
      <c r="C28" s="77"/>
      <c r="D28" s="78"/>
      <c r="E28" s="74"/>
      <c r="F28" s="78"/>
      <c r="G28" s="78"/>
      <c r="H28" s="74"/>
      <c r="I28" s="74"/>
      <c r="J28" s="74"/>
      <c r="K28" s="74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8:251" ht="27.75" customHeight="1"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8:251" ht="27.75" customHeight="1"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8:251" ht="27.75" customHeight="1"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8:251" ht="27.75" customHeight="1"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8:251" ht="27.75" customHeight="1"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8:251" ht="27.75" customHeight="1"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8:251" ht="27.75" customHeight="1"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8:251" ht="27.75" customHeight="1"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8:251" ht="27.75" customHeight="1"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8:251" ht="27.75" customHeight="1"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8:251" ht="27.75" customHeight="1"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8:251" ht="27.75" customHeight="1"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8:251" ht="27.75" customHeight="1"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8:251" ht="27.75" customHeight="1"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8:251" ht="27.75" customHeight="1"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8:251" ht="27.75" customHeight="1"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8:251" ht="27.75" customHeight="1"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8:251" ht="27.75" customHeight="1"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8:251" ht="27.75" customHeight="1"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8:251" ht="27.75" customHeight="1"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8:251" ht="27.75" customHeight="1"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8:251" ht="27.75" customHeight="1"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8:251" ht="27.75" customHeight="1"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8:251" ht="27.75" customHeight="1"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8:251" ht="27.75" customHeight="1"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8:251" ht="27.75" customHeight="1"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  <row r="55" spans="18:251" ht="27.75" customHeight="1"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</row>
    <row r="56" spans="18:251" ht="27.75" customHeight="1"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</row>
    <row r="57" spans="18:251" ht="27.75" customHeight="1"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</row>
    <row r="58" spans="18:251" ht="27.75" customHeight="1"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</row>
    <row r="59" spans="18:251" ht="27.75" customHeight="1"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</row>
    <row r="60" spans="18:251" ht="27.75" customHeight="1"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</row>
    <row r="61" spans="18:251" ht="27.75" customHeight="1"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</row>
    <row r="62" spans="18:251" ht="27.75" customHeight="1"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</row>
    <row r="63" spans="18:251" ht="27.75" customHeight="1"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</row>
    <row r="64" spans="18:251" ht="27.75" customHeight="1"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</row>
    <row r="65" spans="18:251" ht="27.75" customHeight="1"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</row>
    <row r="66" spans="18:251" ht="27.75" customHeight="1"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</row>
    <row r="67" spans="18:251" ht="27.75" customHeight="1"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</row>
    <row r="68" spans="18:251" ht="27.75" customHeight="1"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</row>
    <row r="69" spans="18:251" ht="27.75" customHeight="1"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</row>
    <row r="70" spans="18:251" ht="27.75" customHeight="1"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</row>
    <row r="71" spans="18:251" ht="27.75" customHeight="1"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</row>
    <row r="72" spans="18:251" ht="27.75" customHeight="1"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</row>
    <row r="73" spans="18:251" ht="27.75" customHeight="1"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</row>
    <row r="74" spans="18:251" ht="27.75" customHeight="1"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</row>
    <row r="75" spans="18:251" ht="27.75" customHeight="1"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</row>
    <row r="76" spans="18:251" ht="27.75" customHeight="1"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</row>
    <row r="77" spans="18:251" ht="27.75" customHeight="1"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</row>
    <row r="78" spans="18:251" ht="27.75" customHeight="1"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</row>
    <row r="79" spans="18:251" ht="27.75" customHeight="1"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</row>
    <row r="80" spans="18:251" ht="27.75" customHeight="1"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</row>
    <row r="81" spans="18:251" ht="27.75" customHeight="1"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horizontalDpi="600" verticalDpi="6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32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45.75" customHeight="1">
      <c r="A2" s="59" t="s">
        <v>141</v>
      </c>
      <c r="B2" s="59"/>
      <c r="C2" s="59"/>
      <c r="D2" s="59"/>
      <c r="E2" s="59"/>
      <c r="F2" s="5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20.25" customHeight="1">
      <c r="A3" s="173" t="s">
        <v>75</v>
      </c>
      <c r="B3" s="173"/>
      <c r="C3" s="6"/>
      <c r="D3" s="7"/>
      <c r="E3" s="8"/>
      <c r="F3" s="9" t="s">
        <v>164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23.25" customHeight="1">
      <c r="A4" s="174" t="s">
        <v>12</v>
      </c>
      <c r="B4" s="174"/>
      <c r="C4" s="157" t="s">
        <v>77</v>
      </c>
      <c r="D4" s="157"/>
      <c r="E4" s="157"/>
      <c r="F4" s="15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23.25" customHeight="1">
      <c r="A5" s="11" t="s">
        <v>113</v>
      </c>
      <c r="B5" s="14" t="s">
        <v>101</v>
      </c>
      <c r="C5" s="15" t="s">
        <v>292</v>
      </c>
      <c r="D5" s="14" t="s">
        <v>101</v>
      </c>
      <c r="E5" s="15" t="s">
        <v>198</v>
      </c>
      <c r="F5" s="14" t="s">
        <v>101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23.25" customHeight="1">
      <c r="A6" s="80" t="s">
        <v>28</v>
      </c>
      <c r="B6" s="85">
        <v>4683.53</v>
      </c>
      <c r="C6" s="81" t="s">
        <v>47</v>
      </c>
      <c r="D6" s="85">
        <v>0</v>
      </c>
      <c r="E6" s="81" t="s">
        <v>298</v>
      </c>
      <c r="F6" s="89">
        <v>4683.53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23.25" customHeight="1">
      <c r="A7" s="80" t="s">
        <v>193</v>
      </c>
      <c r="B7" s="89">
        <v>0</v>
      </c>
      <c r="C7" s="81" t="s">
        <v>145</v>
      </c>
      <c r="D7" s="85">
        <v>0</v>
      </c>
      <c r="E7" s="81" t="s">
        <v>100</v>
      </c>
      <c r="F7" s="89">
        <v>4046.89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23.25" customHeight="1">
      <c r="A8" s="82" t="s">
        <v>53</v>
      </c>
      <c r="B8" s="83"/>
      <c r="C8" s="81" t="s">
        <v>57</v>
      </c>
      <c r="D8" s="85">
        <v>0</v>
      </c>
      <c r="E8" s="81" t="s">
        <v>317</v>
      </c>
      <c r="F8" s="89">
        <v>636.64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23.25" customHeight="1">
      <c r="A9" s="84"/>
      <c r="B9" s="85"/>
      <c r="C9" s="81" t="s">
        <v>302</v>
      </c>
      <c r="D9" s="85">
        <v>0</v>
      </c>
      <c r="E9" s="81" t="s">
        <v>10</v>
      </c>
      <c r="F9" s="89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23.25" customHeight="1">
      <c r="A10" s="84"/>
      <c r="B10" s="85"/>
      <c r="C10" s="81" t="s">
        <v>119</v>
      </c>
      <c r="D10" s="85">
        <v>0</v>
      </c>
      <c r="E10" s="86" t="s">
        <v>279</v>
      </c>
      <c r="F10" s="89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23.25" customHeight="1">
      <c r="A11" s="84"/>
      <c r="B11" s="87"/>
      <c r="C11" s="82" t="s">
        <v>94</v>
      </c>
      <c r="D11" s="85">
        <v>0</v>
      </c>
      <c r="E11" s="81" t="s">
        <v>232</v>
      </c>
      <c r="F11" s="89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23.25" customHeight="1">
      <c r="A12" s="84"/>
      <c r="B12" s="88"/>
      <c r="C12" s="82" t="s">
        <v>256</v>
      </c>
      <c r="D12" s="85">
        <v>4611.28</v>
      </c>
      <c r="E12" s="81" t="s">
        <v>18</v>
      </c>
      <c r="F12" s="89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23.25" customHeight="1">
      <c r="A13" s="84"/>
      <c r="B13" s="87"/>
      <c r="C13" s="82" t="s">
        <v>83</v>
      </c>
      <c r="D13" s="85">
        <v>0</v>
      </c>
      <c r="E13" s="81" t="s">
        <v>80</v>
      </c>
      <c r="F13" s="89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23.25" customHeight="1">
      <c r="A14" s="84"/>
      <c r="B14" s="87"/>
      <c r="C14" s="81" t="s">
        <v>150</v>
      </c>
      <c r="D14" s="85">
        <v>0</v>
      </c>
      <c r="E14" s="81" t="s">
        <v>255</v>
      </c>
      <c r="F14" s="8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23.25" customHeight="1">
      <c r="A15" s="84"/>
      <c r="B15" s="87"/>
      <c r="C15" s="81" t="s">
        <v>223</v>
      </c>
      <c r="D15" s="85">
        <v>0</v>
      </c>
      <c r="E15" s="81" t="s">
        <v>294</v>
      </c>
      <c r="F15" s="89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23.25" customHeight="1">
      <c r="A16" s="84"/>
      <c r="B16" s="87"/>
      <c r="C16" s="81" t="s">
        <v>266</v>
      </c>
      <c r="D16" s="85">
        <v>0</v>
      </c>
      <c r="E16" s="81"/>
      <c r="F16" s="90"/>
      <c r="G16" s="9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23.25" customHeight="1">
      <c r="A17" s="84"/>
      <c r="B17" s="92"/>
      <c r="C17" s="82" t="s">
        <v>103</v>
      </c>
      <c r="D17" s="85">
        <v>0</v>
      </c>
      <c r="E17" s="81"/>
      <c r="F17" s="8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23.25" customHeight="1">
      <c r="A18" s="93"/>
      <c r="B18" s="94"/>
      <c r="C18" s="82" t="s">
        <v>110</v>
      </c>
      <c r="D18" s="85">
        <v>0</v>
      </c>
      <c r="E18" s="95"/>
      <c r="F18" s="9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23.25" customHeight="1">
      <c r="A19" s="93"/>
      <c r="B19" s="97"/>
      <c r="C19" s="82" t="s">
        <v>26</v>
      </c>
      <c r="D19" s="85">
        <v>0</v>
      </c>
      <c r="E19" s="95"/>
      <c r="F19" s="9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23.25" customHeight="1">
      <c r="A20" s="93"/>
      <c r="B20" s="98"/>
      <c r="C20" s="82" t="s">
        <v>20</v>
      </c>
      <c r="D20" s="85">
        <v>0</v>
      </c>
      <c r="E20" s="95"/>
      <c r="F20" s="9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23.25" customHeight="1">
      <c r="A21" s="93"/>
      <c r="B21" s="98"/>
      <c r="C21" s="82" t="s">
        <v>121</v>
      </c>
      <c r="D21" s="89">
        <v>0</v>
      </c>
      <c r="E21" s="95"/>
      <c r="F21" s="9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23.25" customHeight="1">
      <c r="A22" s="93"/>
      <c r="B22" s="98"/>
      <c r="C22" s="82" t="s">
        <v>222</v>
      </c>
      <c r="D22" s="150">
        <v>0</v>
      </c>
      <c r="E22" s="95"/>
      <c r="F22" s="9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23.25" customHeight="1">
      <c r="A23" s="93"/>
      <c r="B23" s="97"/>
      <c r="C23" s="82" t="s">
        <v>235</v>
      </c>
      <c r="D23" s="85">
        <v>0</v>
      </c>
      <c r="E23" s="95"/>
      <c r="F23" s="9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23.25" customHeight="1">
      <c r="A24" s="93"/>
      <c r="B24" s="98"/>
      <c r="C24" s="82" t="s">
        <v>174</v>
      </c>
      <c r="D24" s="85">
        <v>0</v>
      </c>
      <c r="E24" s="95"/>
      <c r="F24" s="9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23.25" customHeight="1">
      <c r="A25" s="93"/>
      <c r="B25" s="98"/>
      <c r="C25" s="82" t="s">
        <v>245</v>
      </c>
      <c r="D25" s="22">
        <v>72.25</v>
      </c>
      <c r="E25" s="95"/>
      <c r="F25" s="9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23.25" customHeight="1">
      <c r="A26" s="93"/>
      <c r="B26" s="97"/>
      <c r="C26" s="99" t="s">
        <v>155</v>
      </c>
      <c r="D26" s="24">
        <v>0</v>
      </c>
      <c r="E26" s="100"/>
      <c r="F26" s="9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23.25" customHeight="1">
      <c r="A27" s="93"/>
      <c r="B27" s="97"/>
      <c r="C27" s="82" t="s">
        <v>21</v>
      </c>
      <c r="D27" s="149">
        <v>0</v>
      </c>
      <c r="E27" s="95"/>
      <c r="F27" s="9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23.25" customHeight="1">
      <c r="A28" s="93"/>
      <c r="B28" s="97"/>
      <c r="C28" s="82" t="s">
        <v>54</v>
      </c>
      <c r="D28" s="137">
        <v>0</v>
      </c>
      <c r="E28" s="95"/>
      <c r="F28" s="9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23.25" customHeight="1">
      <c r="A29" s="93" t="s">
        <v>221</v>
      </c>
      <c r="B29" s="98">
        <f>B6+B7+B8</f>
        <v>4683.53</v>
      </c>
      <c r="C29" s="101"/>
      <c r="D29" s="102" t="s">
        <v>136</v>
      </c>
      <c r="E29" s="103"/>
      <c r="F29" s="89">
        <f>F6+F10+F11+F12+F13+F15</f>
        <v>4683.53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23.25" customHeight="1">
      <c r="A30" s="104" t="s">
        <v>243</v>
      </c>
      <c r="B30" s="105"/>
      <c r="C30" s="101"/>
      <c r="D30" s="99" t="s">
        <v>207</v>
      </c>
      <c r="E30" s="103"/>
      <c r="F30" s="98">
        <f>B34-F29</f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</row>
    <row r="31" spans="1:252" ht="23.25" customHeight="1">
      <c r="A31" s="104" t="s">
        <v>118</v>
      </c>
      <c r="B31" s="105"/>
      <c r="C31" s="101"/>
      <c r="D31" s="101"/>
      <c r="E31" s="103"/>
      <c r="F31" s="9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</row>
    <row r="32" spans="1:252" ht="23.25" customHeight="1">
      <c r="A32" s="104" t="s">
        <v>0</v>
      </c>
      <c r="B32" s="105"/>
      <c r="C32" s="101"/>
      <c r="D32" s="101"/>
      <c r="E32" s="103"/>
      <c r="F32" s="9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</row>
    <row r="33" spans="1:252" ht="23.25" customHeight="1">
      <c r="A33" s="104" t="s">
        <v>274</v>
      </c>
      <c r="B33" s="105"/>
      <c r="C33" s="101"/>
      <c r="D33" s="101"/>
      <c r="E33" s="103"/>
      <c r="F33" s="97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</row>
    <row r="34" spans="1:252" ht="23.25" customHeight="1">
      <c r="A34" s="93" t="s">
        <v>310</v>
      </c>
      <c r="B34" s="98">
        <f>B29</f>
        <v>4683.53</v>
      </c>
      <c r="C34" s="99"/>
      <c r="D34" s="99" t="s">
        <v>252</v>
      </c>
      <c r="E34" s="103"/>
      <c r="F34" s="98">
        <f>F29+F30</f>
        <v>4683.53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</row>
    <row r="35" spans="1:252" ht="27.75" customHeight="1">
      <c r="A35" s="39"/>
      <c r="B35" s="40"/>
      <c r="C35" s="39"/>
      <c r="D35" s="40"/>
      <c r="E35" s="39"/>
      <c r="F35" s="39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</row>
    <row r="36" spans="1:252" ht="27.75" customHeight="1">
      <c r="A36" s="43"/>
      <c r="B36" s="44"/>
      <c r="C36" s="44"/>
      <c r="D36" s="4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</row>
    <row r="37" spans="1:252" ht="27.75" customHeight="1">
      <c r="A37" s="44"/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</row>
    <row r="38" spans="1:252" ht="27.75" customHeight="1">
      <c r="A38" s="44"/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</row>
    <row r="39" spans="1:252" ht="27.75" customHeight="1">
      <c r="A39" s="44"/>
      <c r="B39" s="44"/>
      <c r="C39" s="44"/>
      <c r="D39" s="4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horizontalDpi="600" verticalDpi="600" orientation="landscape" paperSize="9" scale="65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107"/>
      <c r="B1" s="2"/>
      <c r="C1" s="2"/>
      <c r="D1" s="2"/>
      <c r="E1" s="2"/>
      <c r="F1" s="2"/>
      <c r="G1" s="2"/>
      <c r="H1" s="2"/>
      <c r="I1" s="8" t="s">
        <v>87</v>
      </c>
    </row>
    <row r="2" spans="1:9" ht="46.5" customHeight="1">
      <c r="A2" s="59" t="s">
        <v>27</v>
      </c>
      <c r="B2" s="108"/>
      <c r="C2" s="108"/>
      <c r="D2" s="108"/>
      <c r="E2" s="108"/>
      <c r="F2" s="108"/>
      <c r="G2" s="108"/>
      <c r="H2" s="108"/>
      <c r="I2" s="108"/>
    </row>
    <row r="3" spans="1:9" ht="27.75" customHeight="1">
      <c r="A3" s="175" t="s">
        <v>75</v>
      </c>
      <c r="B3" s="175"/>
      <c r="C3" s="175"/>
      <c r="D3" s="68"/>
      <c r="E3" s="68"/>
      <c r="F3" s="68"/>
      <c r="G3" s="68"/>
      <c r="H3" s="68"/>
      <c r="I3" s="109" t="s">
        <v>164</v>
      </c>
    </row>
    <row r="4" spans="1:9" ht="26.25" customHeight="1">
      <c r="A4" s="176" t="s">
        <v>106</v>
      </c>
      <c r="B4" s="178" t="s">
        <v>160</v>
      </c>
      <c r="C4" s="181" t="s">
        <v>99</v>
      </c>
      <c r="D4" s="110" t="s">
        <v>23</v>
      </c>
      <c r="E4" s="111"/>
      <c r="F4" s="111"/>
      <c r="G4" s="111"/>
      <c r="H4" s="111"/>
      <c r="I4" s="112"/>
    </row>
    <row r="5" spans="1:9" ht="26.25" customHeight="1">
      <c r="A5" s="162"/>
      <c r="B5" s="179"/>
      <c r="C5" s="182"/>
      <c r="D5" s="167" t="s">
        <v>74</v>
      </c>
      <c r="E5" s="112" t="s">
        <v>37</v>
      </c>
      <c r="F5" s="113"/>
      <c r="G5" s="112"/>
      <c r="H5" s="112"/>
      <c r="I5" s="162" t="s">
        <v>191</v>
      </c>
    </row>
    <row r="6" spans="1:9" ht="26.25" customHeight="1">
      <c r="A6" s="177"/>
      <c r="B6" s="180"/>
      <c r="C6" s="183"/>
      <c r="D6" s="168"/>
      <c r="E6" s="55" t="s">
        <v>173</v>
      </c>
      <c r="F6" s="55" t="s">
        <v>48</v>
      </c>
      <c r="G6" s="114" t="s">
        <v>190</v>
      </c>
      <c r="H6" s="115" t="s">
        <v>288</v>
      </c>
      <c r="I6" s="177"/>
    </row>
    <row r="7" spans="1:9" ht="37.5" customHeight="1">
      <c r="A7" s="147"/>
      <c r="B7" s="147"/>
      <c r="C7" s="147" t="s">
        <v>74</v>
      </c>
      <c r="D7" s="151">
        <v>4683.53</v>
      </c>
      <c r="E7" s="151">
        <v>4683.53</v>
      </c>
      <c r="F7" s="151">
        <v>4046.89</v>
      </c>
      <c r="G7" s="151">
        <v>636.64</v>
      </c>
      <c r="H7" s="144">
        <v>0</v>
      </c>
      <c r="I7" s="152">
        <v>0</v>
      </c>
    </row>
    <row r="8" spans="1:9" ht="37.5" customHeight="1">
      <c r="A8" s="147"/>
      <c r="B8" s="147" t="s">
        <v>9</v>
      </c>
      <c r="C8" s="147" t="s">
        <v>66</v>
      </c>
      <c r="D8" s="151">
        <v>4683.53</v>
      </c>
      <c r="E8" s="151">
        <v>4683.53</v>
      </c>
      <c r="F8" s="151">
        <v>4046.89</v>
      </c>
      <c r="G8" s="151">
        <v>636.64</v>
      </c>
      <c r="H8" s="144">
        <v>0</v>
      </c>
      <c r="I8" s="152">
        <v>0</v>
      </c>
    </row>
    <row r="9" spans="1:9" ht="37.5" customHeight="1">
      <c r="A9" s="147" t="s">
        <v>76</v>
      </c>
      <c r="B9" s="147"/>
      <c r="C9" s="147" t="s">
        <v>14</v>
      </c>
      <c r="D9" s="151">
        <v>4611.28</v>
      </c>
      <c r="E9" s="151">
        <v>4611.28</v>
      </c>
      <c r="F9" s="151">
        <v>3982.6</v>
      </c>
      <c r="G9" s="151">
        <v>628.68</v>
      </c>
      <c r="H9" s="144">
        <v>0</v>
      </c>
      <c r="I9" s="152">
        <v>0</v>
      </c>
    </row>
    <row r="10" spans="1:9" ht="37.5" customHeight="1">
      <c r="A10" s="147" t="s">
        <v>50</v>
      </c>
      <c r="B10" s="147"/>
      <c r="C10" s="147" t="s">
        <v>281</v>
      </c>
      <c r="D10" s="151">
        <v>2572.43</v>
      </c>
      <c r="E10" s="151">
        <v>2572.43</v>
      </c>
      <c r="F10" s="151">
        <v>2122.05</v>
      </c>
      <c r="G10" s="151">
        <v>450.38</v>
      </c>
      <c r="H10" s="144">
        <v>0</v>
      </c>
      <c r="I10" s="152">
        <v>0</v>
      </c>
    </row>
    <row r="11" spans="1:9" ht="37.5" customHeight="1">
      <c r="A11" s="147" t="s">
        <v>109</v>
      </c>
      <c r="B11" s="147"/>
      <c r="C11" s="147" t="s">
        <v>265</v>
      </c>
      <c r="D11" s="151">
        <v>2490.91</v>
      </c>
      <c r="E11" s="151">
        <v>2490.91</v>
      </c>
      <c r="F11" s="151">
        <v>2044.87</v>
      </c>
      <c r="G11" s="151">
        <v>446.04</v>
      </c>
      <c r="H11" s="144">
        <v>0</v>
      </c>
      <c r="I11" s="152">
        <v>0</v>
      </c>
    </row>
    <row r="12" spans="1:9" ht="37.5" customHeight="1">
      <c r="A12" s="147" t="s">
        <v>284</v>
      </c>
      <c r="B12" s="147" t="s">
        <v>92</v>
      </c>
      <c r="C12" s="147" t="s">
        <v>230</v>
      </c>
      <c r="D12" s="151">
        <v>2490.91</v>
      </c>
      <c r="E12" s="151">
        <v>2490.91</v>
      </c>
      <c r="F12" s="151">
        <v>2044.87</v>
      </c>
      <c r="G12" s="151">
        <v>446.04</v>
      </c>
      <c r="H12" s="144">
        <v>0</v>
      </c>
      <c r="I12" s="152">
        <v>0</v>
      </c>
    </row>
    <row r="13" spans="1:9" ht="37.5" customHeight="1">
      <c r="A13" s="147" t="s">
        <v>263</v>
      </c>
      <c r="B13" s="147"/>
      <c r="C13" s="147" t="s">
        <v>63</v>
      </c>
      <c r="D13" s="151">
        <v>81.52</v>
      </c>
      <c r="E13" s="151">
        <v>81.52</v>
      </c>
      <c r="F13" s="151">
        <v>77.18</v>
      </c>
      <c r="G13" s="151">
        <v>4.34</v>
      </c>
      <c r="H13" s="144">
        <v>0</v>
      </c>
      <c r="I13" s="152">
        <v>0</v>
      </c>
    </row>
    <row r="14" spans="1:9" ht="37.5" customHeight="1">
      <c r="A14" s="147" t="s">
        <v>138</v>
      </c>
      <c r="B14" s="147" t="s">
        <v>154</v>
      </c>
      <c r="C14" s="147" t="s">
        <v>296</v>
      </c>
      <c r="D14" s="151">
        <v>81.52</v>
      </c>
      <c r="E14" s="151">
        <v>81.52</v>
      </c>
      <c r="F14" s="151">
        <v>77.18</v>
      </c>
      <c r="G14" s="151">
        <v>4.34</v>
      </c>
      <c r="H14" s="144">
        <v>0</v>
      </c>
      <c r="I14" s="152">
        <v>0</v>
      </c>
    </row>
    <row r="15" spans="1:9" ht="37.5" customHeight="1">
      <c r="A15" s="147" t="s">
        <v>300</v>
      </c>
      <c r="B15" s="147"/>
      <c r="C15" s="147" t="s">
        <v>308</v>
      </c>
      <c r="D15" s="151">
        <v>1376.18</v>
      </c>
      <c r="E15" s="151">
        <v>1376.18</v>
      </c>
      <c r="F15" s="151">
        <v>1260.98</v>
      </c>
      <c r="G15" s="151">
        <v>115.2</v>
      </c>
      <c r="H15" s="144">
        <v>0</v>
      </c>
      <c r="I15" s="152">
        <v>0</v>
      </c>
    </row>
    <row r="16" spans="1:9" ht="37.5" customHeight="1">
      <c r="A16" s="147" t="s">
        <v>107</v>
      </c>
      <c r="B16" s="147"/>
      <c r="C16" s="147" t="s">
        <v>250</v>
      </c>
      <c r="D16" s="151">
        <v>1376.18</v>
      </c>
      <c r="E16" s="151">
        <v>1376.18</v>
      </c>
      <c r="F16" s="151">
        <v>1260.98</v>
      </c>
      <c r="G16" s="151">
        <v>115.2</v>
      </c>
      <c r="H16" s="144">
        <v>0</v>
      </c>
      <c r="I16" s="152">
        <v>0</v>
      </c>
    </row>
    <row r="17" spans="1:9" ht="37.5" customHeight="1">
      <c r="A17" s="147" t="s">
        <v>186</v>
      </c>
      <c r="B17" s="147" t="s">
        <v>177</v>
      </c>
      <c r="C17" s="147" t="s">
        <v>176</v>
      </c>
      <c r="D17" s="151">
        <v>141.71</v>
      </c>
      <c r="E17" s="151">
        <v>141.71</v>
      </c>
      <c r="F17" s="151">
        <v>125.85</v>
      </c>
      <c r="G17" s="151">
        <v>15.86</v>
      </c>
      <c r="H17" s="144">
        <v>0</v>
      </c>
      <c r="I17" s="152">
        <v>0</v>
      </c>
    </row>
    <row r="18" spans="1:9" ht="37.5" customHeight="1">
      <c r="A18" s="147" t="s">
        <v>186</v>
      </c>
      <c r="B18" s="147" t="s">
        <v>175</v>
      </c>
      <c r="C18" s="147" t="s">
        <v>62</v>
      </c>
      <c r="D18" s="151">
        <v>47.51</v>
      </c>
      <c r="E18" s="151">
        <v>47.51</v>
      </c>
      <c r="F18" s="151">
        <v>42.27</v>
      </c>
      <c r="G18" s="151">
        <v>5.24</v>
      </c>
      <c r="H18" s="144">
        <v>0</v>
      </c>
      <c r="I18" s="152">
        <v>0</v>
      </c>
    </row>
    <row r="19" spans="1:9" ht="37.5" customHeight="1">
      <c r="A19" s="147" t="s">
        <v>186</v>
      </c>
      <c r="B19" s="147" t="s">
        <v>313</v>
      </c>
      <c r="C19" s="147" t="s">
        <v>234</v>
      </c>
      <c r="D19" s="151">
        <v>34.74</v>
      </c>
      <c r="E19" s="151">
        <v>34.74</v>
      </c>
      <c r="F19" s="151">
        <v>29.88</v>
      </c>
      <c r="G19" s="151">
        <v>4.86</v>
      </c>
      <c r="H19" s="144">
        <v>0</v>
      </c>
      <c r="I19" s="152">
        <v>0</v>
      </c>
    </row>
    <row r="20" spans="1:9" ht="37.5" customHeight="1">
      <c r="A20" s="147" t="s">
        <v>186</v>
      </c>
      <c r="B20" s="147" t="s">
        <v>161</v>
      </c>
      <c r="C20" s="147" t="s">
        <v>218</v>
      </c>
      <c r="D20" s="151">
        <v>797.92</v>
      </c>
      <c r="E20" s="151">
        <v>797.92</v>
      </c>
      <c r="F20" s="151">
        <v>736.6</v>
      </c>
      <c r="G20" s="151">
        <v>61.32</v>
      </c>
      <c r="H20" s="144">
        <v>0</v>
      </c>
      <c r="I20" s="152">
        <v>0</v>
      </c>
    </row>
    <row r="21" spans="1:9" ht="37.5" customHeight="1">
      <c r="A21" s="147" t="s">
        <v>186</v>
      </c>
      <c r="B21" s="147" t="s">
        <v>320</v>
      </c>
      <c r="C21" s="147" t="s">
        <v>314</v>
      </c>
      <c r="D21" s="151">
        <v>354.3</v>
      </c>
      <c r="E21" s="151">
        <v>354.3</v>
      </c>
      <c r="F21" s="151">
        <v>326.38</v>
      </c>
      <c r="G21" s="151">
        <v>27.92</v>
      </c>
      <c r="H21" s="144">
        <v>0</v>
      </c>
      <c r="I21" s="152">
        <v>0</v>
      </c>
    </row>
    <row r="22" spans="1:9" ht="37.5" customHeight="1">
      <c r="A22" s="147" t="s">
        <v>1</v>
      </c>
      <c r="B22" s="147"/>
      <c r="C22" s="147" t="s">
        <v>295</v>
      </c>
      <c r="D22" s="151">
        <v>662.67</v>
      </c>
      <c r="E22" s="151">
        <v>662.67</v>
      </c>
      <c r="F22" s="151">
        <v>599.57</v>
      </c>
      <c r="G22" s="151">
        <v>63.1</v>
      </c>
      <c r="H22" s="144">
        <v>0</v>
      </c>
      <c r="I22" s="152">
        <v>0</v>
      </c>
    </row>
    <row r="23" spans="1:9" ht="37.5" customHeight="1">
      <c r="A23" s="147" t="s">
        <v>33</v>
      </c>
      <c r="B23" s="147"/>
      <c r="C23" s="147" t="s">
        <v>202</v>
      </c>
      <c r="D23" s="151">
        <v>662.67</v>
      </c>
      <c r="E23" s="151">
        <v>662.67</v>
      </c>
      <c r="F23" s="151">
        <v>599.57</v>
      </c>
      <c r="G23" s="151">
        <v>63.1</v>
      </c>
      <c r="H23" s="144">
        <v>0</v>
      </c>
      <c r="I23" s="152">
        <v>0</v>
      </c>
    </row>
    <row r="24" spans="1:9" ht="37.5" customHeight="1">
      <c r="A24" s="147" t="s">
        <v>316</v>
      </c>
      <c r="B24" s="147" t="s">
        <v>70</v>
      </c>
      <c r="C24" s="147" t="s">
        <v>257</v>
      </c>
      <c r="D24" s="151">
        <v>662.67</v>
      </c>
      <c r="E24" s="151">
        <v>662.67</v>
      </c>
      <c r="F24" s="151">
        <v>599.57</v>
      </c>
      <c r="G24" s="151">
        <v>63.1</v>
      </c>
      <c r="H24" s="144">
        <v>0</v>
      </c>
      <c r="I24" s="152">
        <v>0</v>
      </c>
    </row>
    <row r="25" spans="1:9" ht="37.5" customHeight="1">
      <c r="A25" s="147" t="s">
        <v>201</v>
      </c>
      <c r="B25" s="147"/>
      <c r="C25" s="147" t="s">
        <v>321</v>
      </c>
      <c r="D25" s="151">
        <v>72.25</v>
      </c>
      <c r="E25" s="151">
        <v>72.25</v>
      </c>
      <c r="F25" s="151">
        <v>64.29</v>
      </c>
      <c r="G25" s="151">
        <v>7.96</v>
      </c>
      <c r="H25" s="144">
        <v>0</v>
      </c>
      <c r="I25" s="152">
        <v>0</v>
      </c>
    </row>
    <row r="26" spans="1:9" ht="37.5" customHeight="1">
      <c r="A26" s="147" t="s">
        <v>273</v>
      </c>
      <c r="B26" s="147"/>
      <c r="C26" s="147" t="s">
        <v>185</v>
      </c>
      <c r="D26" s="151">
        <v>72.25</v>
      </c>
      <c r="E26" s="151">
        <v>72.25</v>
      </c>
      <c r="F26" s="151">
        <v>64.29</v>
      </c>
      <c r="G26" s="151">
        <v>7.96</v>
      </c>
      <c r="H26" s="144">
        <v>0</v>
      </c>
      <c r="I26" s="152">
        <v>0</v>
      </c>
    </row>
    <row r="27" spans="1:9" ht="37.5" customHeight="1">
      <c r="A27" s="147" t="s">
        <v>263</v>
      </c>
      <c r="B27" s="147"/>
      <c r="C27" s="147" t="s">
        <v>137</v>
      </c>
      <c r="D27" s="151">
        <v>72.25</v>
      </c>
      <c r="E27" s="151">
        <v>72.25</v>
      </c>
      <c r="F27" s="151">
        <v>64.29</v>
      </c>
      <c r="G27" s="151">
        <v>7.96</v>
      </c>
      <c r="H27" s="144">
        <v>0</v>
      </c>
      <c r="I27" s="152">
        <v>0</v>
      </c>
    </row>
    <row r="28" spans="1:9" ht="37.5" customHeight="1">
      <c r="A28" s="147" t="s">
        <v>305</v>
      </c>
      <c r="B28" s="147" t="s">
        <v>239</v>
      </c>
      <c r="C28" s="147" t="s">
        <v>318</v>
      </c>
      <c r="D28" s="151">
        <v>72.25</v>
      </c>
      <c r="E28" s="151">
        <v>72.25</v>
      </c>
      <c r="F28" s="151">
        <v>64.29</v>
      </c>
      <c r="G28" s="151">
        <v>7.96</v>
      </c>
      <c r="H28" s="144">
        <v>0</v>
      </c>
      <c r="I28" s="152">
        <v>0</v>
      </c>
    </row>
    <row r="29" spans="1:9" ht="16.5" customHeight="1">
      <c r="A29" s="116"/>
      <c r="B29" s="116"/>
      <c r="F29" s="116"/>
      <c r="G29" s="116"/>
      <c r="H29" s="116"/>
      <c r="I29" s="116"/>
    </row>
    <row r="30" spans="1:9" ht="16.5" customHeight="1">
      <c r="A30" s="116"/>
      <c r="B30" s="116"/>
      <c r="F30" s="116"/>
      <c r="G30" s="116"/>
      <c r="H30" s="116"/>
      <c r="I30" s="116"/>
    </row>
    <row r="31" ht="12.75" customHeight="1">
      <c r="C31" s="76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117"/>
      <c r="B1" s="117"/>
      <c r="C1" s="117"/>
      <c r="D1" s="117"/>
      <c r="E1" s="118"/>
      <c r="F1" s="118"/>
      <c r="G1" s="118"/>
      <c r="H1" s="119" t="s">
        <v>231</v>
      </c>
      <c r="I1" s="120"/>
    </row>
    <row r="2" spans="1:9" ht="27.75" customHeight="1">
      <c r="A2" s="59" t="s">
        <v>249</v>
      </c>
      <c r="B2" s="59"/>
      <c r="C2" s="59"/>
      <c r="D2" s="59"/>
      <c r="E2" s="121"/>
      <c r="F2" s="121"/>
      <c r="G2" s="121"/>
      <c r="H2" s="121"/>
      <c r="I2" s="120"/>
    </row>
    <row r="3" spans="1:9" ht="22.5" customHeight="1">
      <c r="A3" s="68" t="s">
        <v>75</v>
      </c>
      <c r="E3" s="117"/>
      <c r="F3" s="117"/>
      <c r="G3" s="117"/>
      <c r="H3" s="109" t="s">
        <v>164</v>
      </c>
      <c r="I3" s="120"/>
    </row>
    <row r="4" spans="1:9" ht="24.75" customHeight="1">
      <c r="A4" s="122" t="s">
        <v>108</v>
      </c>
      <c r="B4" s="122"/>
      <c r="C4" s="122" t="s">
        <v>229</v>
      </c>
      <c r="D4" s="122"/>
      <c r="E4" s="123" t="s">
        <v>254</v>
      </c>
      <c r="F4" s="112"/>
      <c r="G4" s="112"/>
      <c r="H4" s="112"/>
      <c r="I4" s="120"/>
    </row>
    <row r="5" spans="1:9" ht="24.75" customHeight="1">
      <c r="A5" s="66" t="s">
        <v>319</v>
      </c>
      <c r="B5" s="66" t="s">
        <v>91</v>
      </c>
      <c r="C5" s="66" t="s">
        <v>319</v>
      </c>
      <c r="D5" s="66" t="s">
        <v>91</v>
      </c>
      <c r="E5" s="124" t="s">
        <v>52</v>
      </c>
      <c r="F5" s="125" t="s">
        <v>48</v>
      </c>
      <c r="G5" s="125" t="s">
        <v>190</v>
      </c>
      <c r="H5" s="125" t="s">
        <v>288</v>
      </c>
      <c r="I5" s="120"/>
    </row>
    <row r="6" spans="1:9" ht="33" customHeight="1">
      <c r="A6" s="147"/>
      <c r="B6" s="145" t="s">
        <v>74</v>
      </c>
      <c r="C6" s="156"/>
      <c r="D6" s="154"/>
      <c r="E6" s="155">
        <v>4683.53</v>
      </c>
      <c r="F6" s="151">
        <v>4046.89</v>
      </c>
      <c r="G6" s="151">
        <v>636.64</v>
      </c>
      <c r="H6" s="144">
        <v>0</v>
      </c>
      <c r="I6" s="120"/>
    </row>
    <row r="7" spans="1:9" ht="33" customHeight="1">
      <c r="A7" s="147" t="s">
        <v>246</v>
      </c>
      <c r="B7" s="145" t="s">
        <v>172</v>
      </c>
      <c r="C7" s="156"/>
      <c r="D7" s="154"/>
      <c r="E7" s="155">
        <v>3896.9</v>
      </c>
      <c r="F7" s="151">
        <v>3896.9</v>
      </c>
      <c r="G7" s="151">
        <v>0</v>
      </c>
      <c r="H7" s="144">
        <v>0</v>
      </c>
      <c r="I7" s="120"/>
    </row>
    <row r="8" spans="1:9" ht="33" customHeight="1">
      <c r="A8" s="147" t="s">
        <v>40</v>
      </c>
      <c r="B8" s="145" t="s">
        <v>262</v>
      </c>
      <c r="C8" s="156" t="s">
        <v>285</v>
      </c>
      <c r="D8" s="154" t="s">
        <v>195</v>
      </c>
      <c r="E8" s="155">
        <v>340.65</v>
      </c>
      <c r="F8" s="151">
        <v>340.65</v>
      </c>
      <c r="G8" s="151">
        <v>0</v>
      </c>
      <c r="H8" s="144">
        <v>0</v>
      </c>
      <c r="I8" s="120"/>
    </row>
    <row r="9" spans="1:9" ht="33" customHeight="1">
      <c r="A9" s="147" t="s">
        <v>40</v>
      </c>
      <c r="B9" s="145" t="s">
        <v>262</v>
      </c>
      <c r="C9" s="156" t="s">
        <v>38</v>
      </c>
      <c r="D9" s="154" t="s">
        <v>172</v>
      </c>
      <c r="E9" s="155">
        <v>317.79</v>
      </c>
      <c r="F9" s="151">
        <v>317.79</v>
      </c>
      <c r="G9" s="151">
        <v>0</v>
      </c>
      <c r="H9" s="144">
        <v>0</v>
      </c>
      <c r="I9" s="120"/>
    </row>
    <row r="10" spans="1:9" ht="33" customHeight="1">
      <c r="A10" s="147" t="s">
        <v>115</v>
      </c>
      <c r="B10" s="145" t="s">
        <v>151</v>
      </c>
      <c r="C10" s="156" t="s">
        <v>285</v>
      </c>
      <c r="D10" s="154" t="s">
        <v>195</v>
      </c>
      <c r="E10" s="155">
        <v>537.66</v>
      </c>
      <c r="F10" s="151">
        <v>537.66</v>
      </c>
      <c r="G10" s="151">
        <v>0</v>
      </c>
      <c r="H10" s="144">
        <v>0</v>
      </c>
      <c r="I10" s="120"/>
    </row>
    <row r="11" spans="1:9" ht="33" customHeight="1">
      <c r="A11" s="147" t="s">
        <v>115</v>
      </c>
      <c r="B11" s="145" t="s">
        <v>151</v>
      </c>
      <c r="C11" s="156" t="s">
        <v>38</v>
      </c>
      <c r="D11" s="154" t="s">
        <v>172</v>
      </c>
      <c r="E11" s="155">
        <v>109.03</v>
      </c>
      <c r="F11" s="151">
        <v>109.03</v>
      </c>
      <c r="G11" s="151">
        <v>0</v>
      </c>
      <c r="H11" s="144">
        <v>0</v>
      </c>
      <c r="I11" s="120"/>
    </row>
    <row r="12" spans="1:9" ht="33" customHeight="1">
      <c r="A12" s="147" t="s">
        <v>200</v>
      </c>
      <c r="B12" s="145" t="s">
        <v>65</v>
      </c>
      <c r="C12" s="156" t="s">
        <v>285</v>
      </c>
      <c r="D12" s="154" t="s">
        <v>195</v>
      </c>
      <c r="E12" s="155">
        <v>23.8</v>
      </c>
      <c r="F12" s="151">
        <v>23.8</v>
      </c>
      <c r="G12" s="151">
        <v>0</v>
      </c>
      <c r="H12" s="144">
        <v>0</v>
      </c>
      <c r="I12" s="120"/>
    </row>
    <row r="13" spans="1:9" ht="33" customHeight="1">
      <c r="A13" s="147" t="s">
        <v>268</v>
      </c>
      <c r="B13" s="145" t="s">
        <v>85</v>
      </c>
      <c r="C13" s="156" t="s">
        <v>38</v>
      </c>
      <c r="D13" s="154" t="s">
        <v>172</v>
      </c>
      <c r="E13" s="155">
        <v>489.67</v>
      </c>
      <c r="F13" s="151">
        <v>489.67</v>
      </c>
      <c r="G13" s="151">
        <v>0</v>
      </c>
      <c r="H13" s="144">
        <v>0</v>
      </c>
      <c r="I13" s="120"/>
    </row>
    <row r="14" spans="1:9" ht="33" customHeight="1">
      <c r="A14" s="147" t="s">
        <v>267</v>
      </c>
      <c r="B14" s="145" t="s">
        <v>282</v>
      </c>
      <c r="C14" s="156" t="s">
        <v>285</v>
      </c>
      <c r="D14" s="154" t="s">
        <v>195</v>
      </c>
      <c r="E14" s="155">
        <v>49</v>
      </c>
      <c r="F14" s="151">
        <v>49</v>
      </c>
      <c r="G14" s="151">
        <v>0</v>
      </c>
      <c r="H14" s="144">
        <v>0</v>
      </c>
      <c r="I14" s="120"/>
    </row>
    <row r="15" spans="1:9" ht="33" customHeight="1">
      <c r="A15" s="147" t="s">
        <v>267</v>
      </c>
      <c r="B15" s="145" t="s">
        <v>282</v>
      </c>
      <c r="C15" s="156" t="s">
        <v>38</v>
      </c>
      <c r="D15" s="154" t="s">
        <v>172</v>
      </c>
      <c r="E15" s="155">
        <v>64.4</v>
      </c>
      <c r="F15" s="151">
        <v>64.4</v>
      </c>
      <c r="G15" s="151">
        <v>0</v>
      </c>
      <c r="H15" s="144">
        <v>0</v>
      </c>
      <c r="I15" s="120"/>
    </row>
    <row r="16" spans="1:9" ht="33" customHeight="1">
      <c r="A16" s="147" t="s">
        <v>42</v>
      </c>
      <c r="B16" s="145" t="s">
        <v>8</v>
      </c>
      <c r="C16" s="156" t="s">
        <v>73</v>
      </c>
      <c r="D16" s="154" t="s">
        <v>307</v>
      </c>
      <c r="E16" s="155">
        <v>98.7</v>
      </c>
      <c r="F16" s="151">
        <v>98.7</v>
      </c>
      <c r="G16" s="151">
        <v>0</v>
      </c>
      <c r="H16" s="144">
        <v>0</v>
      </c>
      <c r="I16" s="120"/>
    </row>
    <row r="17" spans="1:9" ht="33" customHeight="1">
      <c r="A17" s="147" t="s">
        <v>42</v>
      </c>
      <c r="B17" s="145" t="s">
        <v>8</v>
      </c>
      <c r="C17" s="156" t="s">
        <v>38</v>
      </c>
      <c r="D17" s="154" t="s">
        <v>172</v>
      </c>
      <c r="E17" s="155">
        <v>129.72</v>
      </c>
      <c r="F17" s="151">
        <v>129.72</v>
      </c>
      <c r="G17" s="151">
        <v>0</v>
      </c>
      <c r="H17" s="144">
        <v>0</v>
      </c>
      <c r="I17" s="120"/>
    </row>
    <row r="18" spans="1:9" ht="33" customHeight="1">
      <c r="A18" s="147" t="s">
        <v>179</v>
      </c>
      <c r="B18" s="145" t="s">
        <v>6</v>
      </c>
      <c r="C18" s="156" t="s">
        <v>220</v>
      </c>
      <c r="D18" s="154" t="s">
        <v>149</v>
      </c>
      <c r="E18" s="155">
        <v>128.01</v>
      </c>
      <c r="F18" s="151">
        <v>128.01</v>
      </c>
      <c r="G18" s="151">
        <v>0</v>
      </c>
      <c r="H18" s="144">
        <v>0</v>
      </c>
      <c r="I18" s="120"/>
    </row>
    <row r="19" spans="1:9" ht="33" customHeight="1">
      <c r="A19" s="147" t="s">
        <v>179</v>
      </c>
      <c r="B19" s="145" t="s">
        <v>6</v>
      </c>
      <c r="C19" s="156" t="s">
        <v>38</v>
      </c>
      <c r="D19" s="154" t="s">
        <v>172</v>
      </c>
      <c r="E19" s="155">
        <v>127.42</v>
      </c>
      <c r="F19" s="151">
        <v>127.42</v>
      </c>
      <c r="G19" s="151">
        <v>0</v>
      </c>
      <c r="H19" s="144">
        <v>0</v>
      </c>
      <c r="I19" s="120"/>
    </row>
    <row r="20" spans="1:9" ht="33" customHeight="1">
      <c r="A20" s="147" t="s">
        <v>95</v>
      </c>
      <c r="B20" s="145" t="s">
        <v>96</v>
      </c>
      <c r="C20" s="156" t="s">
        <v>220</v>
      </c>
      <c r="D20" s="154" t="s">
        <v>149</v>
      </c>
      <c r="E20" s="155">
        <v>64.01</v>
      </c>
      <c r="F20" s="151">
        <v>64.01</v>
      </c>
      <c r="G20" s="151">
        <v>0</v>
      </c>
      <c r="H20" s="144">
        <v>0</v>
      </c>
      <c r="I20" s="120"/>
    </row>
    <row r="21" spans="1:9" ht="33" customHeight="1">
      <c r="A21" s="147" t="s">
        <v>95</v>
      </c>
      <c r="B21" s="145" t="s">
        <v>96</v>
      </c>
      <c r="C21" s="156" t="s">
        <v>38</v>
      </c>
      <c r="D21" s="154" t="s">
        <v>172</v>
      </c>
      <c r="E21" s="155">
        <v>63.07</v>
      </c>
      <c r="F21" s="151">
        <v>63.07</v>
      </c>
      <c r="G21" s="151">
        <v>0</v>
      </c>
      <c r="H21" s="144">
        <v>0</v>
      </c>
      <c r="I21" s="120"/>
    </row>
    <row r="22" spans="1:9" ht="33" customHeight="1">
      <c r="A22" s="147" t="s">
        <v>17</v>
      </c>
      <c r="B22" s="145" t="s">
        <v>3</v>
      </c>
      <c r="C22" s="156" t="s">
        <v>220</v>
      </c>
      <c r="D22" s="154" t="s">
        <v>149</v>
      </c>
      <c r="E22" s="155">
        <v>80.01</v>
      </c>
      <c r="F22" s="151">
        <v>80.01</v>
      </c>
      <c r="G22" s="151">
        <v>0</v>
      </c>
      <c r="H22" s="144">
        <v>0</v>
      </c>
      <c r="I22" s="120"/>
    </row>
    <row r="23" spans="1:9" ht="33" customHeight="1">
      <c r="A23" s="147" t="s">
        <v>17</v>
      </c>
      <c r="B23" s="145" t="s">
        <v>3</v>
      </c>
      <c r="C23" s="156" t="s">
        <v>38</v>
      </c>
      <c r="D23" s="154" t="s">
        <v>172</v>
      </c>
      <c r="E23" s="155">
        <v>79.64</v>
      </c>
      <c r="F23" s="151">
        <v>79.64</v>
      </c>
      <c r="G23" s="151">
        <v>0</v>
      </c>
      <c r="H23" s="144">
        <v>0</v>
      </c>
      <c r="I23" s="120"/>
    </row>
    <row r="24" spans="1:9" ht="33" customHeight="1">
      <c r="A24" s="147" t="s">
        <v>251</v>
      </c>
      <c r="B24" s="145" t="s">
        <v>84</v>
      </c>
      <c r="C24" s="156" t="s">
        <v>220</v>
      </c>
      <c r="D24" s="154" t="s">
        <v>149</v>
      </c>
      <c r="E24" s="155">
        <v>32</v>
      </c>
      <c r="F24" s="151">
        <v>32</v>
      </c>
      <c r="G24" s="151">
        <v>0</v>
      </c>
      <c r="H24" s="144">
        <v>0</v>
      </c>
      <c r="I24" s="120"/>
    </row>
    <row r="25" spans="1:9" ht="33" customHeight="1">
      <c r="A25" s="147" t="s">
        <v>180</v>
      </c>
      <c r="B25" s="145" t="s">
        <v>188</v>
      </c>
      <c r="C25" s="156" t="s">
        <v>220</v>
      </c>
      <c r="D25" s="154" t="s">
        <v>149</v>
      </c>
      <c r="E25" s="155">
        <v>5.6</v>
      </c>
      <c r="F25" s="151">
        <v>5.6</v>
      </c>
      <c r="G25" s="151">
        <v>0</v>
      </c>
      <c r="H25" s="144">
        <v>0</v>
      </c>
      <c r="I25" s="120"/>
    </row>
    <row r="26" spans="1:9" ht="33" customHeight="1">
      <c r="A26" s="147" t="s">
        <v>180</v>
      </c>
      <c r="B26" s="145" t="s">
        <v>188</v>
      </c>
      <c r="C26" s="156" t="s">
        <v>38</v>
      </c>
      <c r="D26" s="154" t="s">
        <v>172</v>
      </c>
      <c r="E26" s="155">
        <v>11.8</v>
      </c>
      <c r="F26" s="151">
        <v>11.8</v>
      </c>
      <c r="G26" s="151">
        <v>0</v>
      </c>
      <c r="H26" s="144">
        <v>0</v>
      </c>
      <c r="I26" s="120"/>
    </row>
    <row r="27" spans="1:9" ht="33" customHeight="1">
      <c r="A27" s="147" t="s">
        <v>93</v>
      </c>
      <c r="B27" s="145" t="s">
        <v>248</v>
      </c>
      <c r="C27" s="156" t="s">
        <v>134</v>
      </c>
      <c r="D27" s="154" t="s">
        <v>31</v>
      </c>
      <c r="E27" s="155">
        <v>543.02</v>
      </c>
      <c r="F27" s="151">
        <v>543.02</v>
      </c>
      <c r="G27" s="151">
        <v>0</v>
      </c>
      <c r="H27" s="144">
        <v>0</v>
      </c>
      <c r="I27" s="120"/>
    </row>
    <row r="28" spans="1:9" ht="33" customHeight="1">
      <c r="A28" s="147" t="s">
        <v>93</v>
      </c>
      <c r="B28" s="145" t="s">
        <v>248</v>
      </c>
      <c r="C28" s="156" t="s">
        <v>38</v>
      </c>
      <c r="D28" s="154" t="s">
        <v>172</v>
      </c>
      <c r="E28" s="155">
        <v>461.59</v>
      </c>
      <c r="F28" s="151">
        <v>461.59</v>
      </c>
      <c r="G28" s="151">
        <v>0</v>
      </c>
      <c r="H28" s="144">
        <v>0</v>
      </c>
      <c r="I28" s="120"/>
    </row>
    <row r="29" spans="1:9" ht="33" customHeight="1">
      <c r="A29" s="147" t="s">
        <v>253</v>
      </c>
      <c r="B29" s="145" t="s">
        <v>131</v>
      </c>
      <c r="C29" s="156" t="s">
        <v>73</v>
      </c>
      <c r="D29" s="154" t="s">
        <v>307</v>
      </c>
      <c r="E29" s="155">
        <v>63.96</v>
      </c>
      <c r="F29" s="151">
        <v>63.96</v>
      </c>
      <c r="G29" s="151">
        <v>0</v>
      </c>
      <c r="H29" s="144">
        <v>0</v>
      </c>
      <c r="I29" s="120"/>
    </row>
    <row r="30" spans="1:9" ht="33" customHeight="1">
      <c r="A30" s="147" t="s">
        <v>253</v>
      </c>
      <c r="B30" s="145" t="s">
        <v>131</v>
      </c>
      <c r="C30" s="156" t="s">
        <v>38</v>
      </c>
      <c r="D30" s="154" t="s">
        <v>172</v>
      </c>
      <c r="E30" s="155">
        <v>76.35</v>
      </c>
      <c r="F30" s="151">
        <v>76.35</v>
      </c>
      <c r="G30" s="151">
        <v>0</v>
      </c>
      <c r="H30" s="144">
        <v>0</v>
      </c>
      <c r="I30" s="120"/>
    </row>
    <row r="31" spans="1:9" ht="33" customHeight="1">
      <c r="A31" s="147" t="s">
        <v>171</v>
      </c>
      <c r="B31" s="145" t="s">
        <v>217</v>
      </c>
      <c r="C31" s="156"/>
      <c r="D31" s="154"/>
      <c r="E31" s="155">
        <v>636.64</v>
      </c>
      <c r="F31" s="151">
        <v>0</v>
      </c>
      <c r="G31" s="151">
        <v>636.64</v>
      </c>
      <c r="H31" s="144">
        <v>0</v>
      </c>
      <c r="I31" s="120"/>
    </row>
    <row r="32" spans="1:9" ht="33" customHeight="1">
      <c r="A32" s="147" t="s">
        <v>122</v>
      </c>
      <c r="B32" s="145" t="s">
        <v>140</v>
      </c>
      <c r="C32" s="156" t="s">
        <v>215</v>
      </c>
      <c r="D32" s="154" t="s">
        <v>291</v>
      </c>
      <c r="E32" s="155">
        <v>25</v>
      </c>
      <c r="F32" s="151">
        <v>0</v>
      </c>
      <c r="G32" s="151">
        <v>25</v>
      </c>
      <c r="H32" s="144">
        <v>0</v>
      </c>
      <c r="I32" s="120"/>
    </row>
    <row r="33" spans="1:9" ht="33" customHeight="1">
      <c r="A33" s="147" t="s">
        <v>122</v>
      </c>
      <c r="B33" s="145" t="s">
        <v>140</v>
      </c>
      <c r="C33" s="156" t="s">
        <v>112</v>
      </c>
      <c r="D33" s="154" t="s">
        <v>217</v>
      </c>
      <c r="E33" s="155">
        <v>12.65</v>
      </c>
      <c r="F33" s="151">
        <v>0</v>
      </c>
      <c r="G33" s="151">
        <v>12.65</v>
      </c>
      <c r="H33" s="144">
        <v>0</v>
      </c>
      <c r="I33" s="120"/>
    </row>
    <row r="34" spans="1:9" ht="33" customHeight="1">
      <c r="A34" s="147" t="s">
        <v>44</v>
      </c>
      <c r="B34" s="145" t="s">
        <v>299</v>
      </c>
      <c r="C34" s="156" t="s">
        <v>112</v>
      </c>
      <c r="D34" s="154" t="s">
        <v>217</v>
      </c>
      <c r="E34" s="155">
        <v>0.6</v>
      </c>
      <c r="F34" s="151">
        <v>0</v>
      </c>
      <c r="G34" s="151">
        <v>0.6</v>
      </c>
      <c r="H34" s="144">
        <v>0</v>
      </c>
      <c r="I34" s="120"/>
    </row>
    <row r="35" spans="1:9" ht="33" customHeight="1">
      <c r="A35" s="147" t="s">
        <v>271</v>
      </c>
      <c r="B35" s="145" t="s">
        <v>312</v>
      </c>
      <c r="C35" s="156" t="s">
        <v>112</v>
      </c>
      <c r="D35" s="154" t="s">
        <v>217</v>
      </c>
      <c r="E35" s="155">
        <v>0.4</v>
      </c>
      <c r="F35" s="151">
        <v>0</v>
      </c>
      <c r="G35" s="151">
        <v>0.4</v>
      </c>
      <c r="H35" s="144">
        <v>0</v>
      </c>
      <c r="I35" s="120"/>
    </row>
    <row r="36" spans="1:9" ht="33" customHeight="1">
      <c r="A36" s="147" t="s">
        <v>205</v>
      </c>
      <c r="B36" s="145" t="s">
        <v>79</v>
      </c>
      <c r="C36" s="156" t="s">
        <v>112</v>
      </c>
      <c r="D36" s="154" t="s">
        <v>217</v>
      </c>
      <c r="E36" s="155">
        <v>1.45</v>
      </c>
      <c r="F36" s="151">
        <v>0</v>
      </c>
      <c r="G36" s="151">
        <v>1.45</v>
      </c>
      <c r="H36" s="144">
        <v>0</v>
      </c>
      <c r="I36" s="120"/>
    </row>
    <row r="37" spans="1:8" ht="33" customHeight="1">
      <c r="A37" s="147" t="s">
        <v>123</v>
      </c>
      <c r="B37" s="145" t="s">
        <v>117</v>
      </c>
      <c r="C37" s="156" t="s">
        <v>215</v>
      </c>
      <c r="D37" s="154" t="s">
        <v>291</v>
      </c>
      <c r="E37" s="155">
        <v>5</v>
      </c>
      <c r="F37" s="151">
        <v>0</v>
      </c>
      <c r="G37" s="151">
        <v>5</v>
      </c>
      <c r="H37" s="144">
        <v>0</v>
      </c>
    </row>
    <row r="38" spans="1:8" ht="33" customHeight="1">
      <c r="A38" s="147" t="s">
        <v>123</v>
      </c>
      <c r="B38" s="145" t="s">
        <v>117</v>
      </c>
      <c r="C38" s="156" t="s">
        <v>112</v>
      </c>
      <c r="D38" s="154" t="s">
        <v>217</v>
      </c>
      <c r="E38" s="155">
        <v>5.84</v>
      </c>
      <c r="F38" s="151">
        <v>0</v>
      </c>
      <c r="G38" s="151">
        <v>5.84</v>
      </c>
      <c r="H38" s="144">
        <v>0</v>
      </c>
    </row>
    <row r="39" spans="1:8" ht="33" customHeight="1">
      <c r="A39" s="147" t="s">
        <v>45</v>
      </c>
      <c r="B39" s="145" t="s">
        <v>24</v>
      </c>
      <c r="C39" s="156" t="s">
        <v>215</v>
      </c>
      <c r="D39" s="154" t="s">
        <v>291</v>
      </c>
      <c r="E39" s="155">
        <v>5</v>
      </c>
      <c r="F39" s="151">
        <v>0</v>
      </c>
      <c r="G39" s="151">
        <v>5</v>
      </c>
      <c r="H39" s="144">
        <v>0</v>
      </c>
    </row>
    <row r="40" spans="1:8" ht="33" customHeight="1">
      <c r="A40" s="147" t="s">
        <v>45</v>
      </c>
      <c r="B40" s="145" t="s">
        <v>24</v>
      </c>
      <c r="C40" s="156" t="s">
        <v>112</v>
      </c>
      <c r="D40" s="154" t="s">
        <v>217</v>
      </c>
      <c r="E40" s="155">
        <v>14.82</v>
      </c>
      <c r="F40" s="151">
        <v>0</v>
      </c>
      <c r="G40" s="151">
        <v>14.82</v>
      </c>
      <c r="H40" s="144">
        <v>0</v>
      </c>
    </row>
    <row r="41" spans="1:8" ht="33" customHeight="1">
      <c r="A41" s="147" t="s">
        <v>269</v>
      </c>
      <c r="B41" s="145" t="s">
        <v>280</v>
      </c>
      <c r="C41" s="156" t="s">
        <v>215</v>
      </c>
      <c r="D41" s="154" t="s">
        <v>291</v>
      </c>
      <c r="E41" s="155">
        <v>2</v>
      </c>
      <c r="F41" s="151">
        <v>0</v>
      </c>
      <c r="G41" s="151">
        <v>2</v>
      </c>
      <c r="H41" s="144">
        <v>0</v>
      </c>
    </row>
    <row r="42" spans="1:8" ht="33" customHeight="1">
      <c r="A42" s="147" t="s">
        <v>269</v>
      </c>
      <c r="B42" s="145" t="s">
        <v>280</v>
      </c>
      <c r="C42" s="156" t="s">
        <v>112</v>
      </c>
      <c r="D42" s="154" t="s">
        <v>217</v>
      </c>
      <c r="E42" s="155">
        <v>3.3</v>
      </c>
      <c r="F42" s="151">
        <v>0</v>
      </c>
      <c r="G42" s="151">
        <v>3.3</v>
      </c>
      <c r="H42" s="144">
        <v>0</v>
      </c>
    </row>
    <row r="43" spans="1:8" ht="33" customHeight="1">
      <c r="A43" s="147" t="s">
        <v>22</v>
      </c>
      <c r="B43" s="145" t="s">
        <v>306</v>
      </c>
      <c r="C43" s="156" t="s">
        <v>215</v>
      </c>
      <c r="D43" s="154" t="s">
        <v>291</v>
      </c>
      <c r="E43" s="155">
        <v>5.17</v>
      </c>
      <c r="F43" s="151">
        <v>0</v>
      </c>
      <c r="G43" s="151">
        <v>5.17</v>
      </c>
      <c r="H43" s="144">
        <v>0</v>
      </c>
    </row>
    <row r="44" spans="1:8" ht="33" customHeight="1">
      <c r="A44" s="147" t="s">
        <v>22</v>
      </c>
      <c r="B44" s="145" t="s">
        <v>306</v>
      </c>
      <c r="C44" s="156" t="s">
        <v>112</v>
      </c>
      <c r="D44" s="154" t="s">
        <v>217</v>
      </c>
      <c r="E44" s="155">
        <v>4.66</v>
      </c>
      <c r="F44" s="151">
        <v>0</v>
      </c>
      <c r="G44" s="151">
        <v>4.66</v>
      </c>
      <c r="H44" s="144">
        <v>0</v>
      </c>
    </row>
    <row r="45" spans="1:8" ht="33" customHeight="1">
      <c r="A45" s="147" t="s">
        <v>181</v>
      </c>
      <c r="B45" s="145" t="s">
        <v>303</v>
      </c>
      <c r="C45" s="156" t="s">
        <v>214</v>
      </c>
      <c r="D45" s="154" t="s">
        <v>227</v>
      </c>
      <c r="E45" s="155">
        <v>8</v>
      </c>
      <c r="F45" s="151">
        <v>0</v>
      </c>
      <c r="G45" s="151">
        <v>8</v>
      </c>
      <c r="H45" s="144">
        <v>0</v>
      </c>
    </row>
    <row r="46" spans="1:8" ht="33" customHeight="1">
      <c r="A46" s="147" t="s">
        <v>181</v>
      </c>
      <c r="B46" s="145" t="s">
        <v>303</v>
      </c>
      <c r="C46" s="156" t="s">
        <v>112</v>
      </c>
      <c r="D46" s="154" t="s">
        <v>217</v>
      </c>
      <c r="E46" s="155">
        <v>2</v>
      </c>
      <c r="F46" s="151">
        <v>0</v>
      </c>
      <c r="G46" s="151">
        <v>2</v>
      </c>
      <c r="H46" s="144">
        <v>0</v>
      </c>
    </row>
    <row r="47" spans="1:8" ht="33" customHeight="1">
      <c r="A47" s="147" t="s">
        <v>98</v>
      </c>
      <c r="B47" s="145" t="s">
        <v>72</v>
      </c>
      <c r="C47" s="156" t="s">
        <v>112</v>
      </c>
      <c r="D47" s="154" t="s">
        <v>217</v>
      </c>
      <c r="E47" s="155">
        <v>1.2</v>
      </c>
      <c r="F47" s="151">
        <v>0</v>
      </c>
      <c r="G47" s="151">
        <v>1.2</v>
      </c>
      <c r="H47" s="144">
        <v>0</v>
      </c>
    </row>
    <row r="48" spans="1:8" ht="33" customHeight="1">
      <c r="A48" s="147" t="s">
        <v>184</v>
      </c>
      <c r="B48" s="145" t="s">
        <v>226</v>
      </c>
      <c r="C48" s="156" t="s">
        <v>277</v>
      </c>
      <c r="D48" s="154" t="s">
        <v>158</v>
      </c>
      <c r="E48" s="155">
        <v>1.62</v>
      </c>
      <c r="F48" s="151">
        <v>0</v>
      </c>
      <c r="G48" s="151">
        <v>1.62</v>
      </c>
      <c r="H48" s="144">
        <v>0</v>
      </c>
    </row>
    <row r="49" spans="1:8" ht="33" customHeight="1">
      <c r="A49" s="147" t="s">
        <v>259</v>
      </c>
      <c r="B49" s="145" t="s">
        <v>213</v>
      </c>
      <c r="C49" s="156" t="s">
        <v>112</v>
      </c>
      <c r="D49" s="154" t="s">
        <v>217</v>
      </c>
      <c r="E49" s="155">
        <v>0.09</v>
      </c>
      <c r="F49" s="151">
        <v>0</v>
      </c>
      <c r="G49" s="151">
        <v>0.09</v>
      </c>
      <c r="H49" s="144">
        <v>0</v>
      </c>
    </row>
    <row r="50" spans="1:8" ht="33" customHeight="1">
      <c r="A50" s="147" t="s">
        <v>237</v>
      </c>
      <c r="B50" s="145" t="s">
        <v>111</v>
      </c>
      <c r="C50" s="156" t="s">
        <v>212</v>
      </c>
      <c r="D50" s="154" t="s">
        <v>189</v>
      </c>
      <c r="E50" s="155">
        <v>223.2</v>
      </c>
      <c r="F50" s="151">
        <v>0</v>
      </c>
      <c r="G50" s="151">
        <v>223.2</v>
      </c>
      <c r="H50" s="144">
        <v>0</v>
      </c>
    </row>
    <row r="51" spans="1:8" ht="33" customHeight="1">
      <c r="A51" s="147" t="s">
        <v>162</v>
      </c>
      <c r="B51" s="145" t="s">
        <v>89</v>
      </c>
      <c r="C51" s="156" t="s">
        <v>212</v>
      </c>
      <c r="D51" s="154" t="s">
        <v>189</v>
      </c>
      <c r="E51" s="155">
        <v>10</v>
      </c>
      <c r="F51" s="151">
        <v>0</v>
      </c>
      <c r="G51" s="151">
        <v>10</v>
      </c>
      <c r="H51" s="144">
        <v>0</v>
      </c>
    </row>
    <row r="52" spans="1:8" ht="33" customHeight="1">
      <c r="A52" s="147" t="s">
        <v>162</v>
      </c>
      <c r="B52" s="145" t="s">
        <v>89</v>
      </c>
      <c r="C52" s="156" t="s">
        <v>112</v>
      </c>
      <c r="D52" s="154" t="s">
        <v>217</v>
      </c>
      <c r="E52" s="155">
        <v>2</v>
      </c>
      <c r="F52" s="151">
        <v>0</v>
      </c>
      <c r="G52" s="151">
        <v>2</v>
      </c>
      <c r="H52" s="144">
        <v>0</v>
      </c>
    </row>
    <row r="53" spans="1:8" ht="33" customHeight="1">
      <c r="A53" s="147" t="s">
        <v>81</v>
      </c>
      <c r="B53" s="145" t="s">
        <v>199</v>
      </c>
      <c r="C53" s="156" t="s">
        <v>215</v>
      </c>
      <c r="D53" s="154" t="s">
        <v>291</v>
      </c>
      <c r="E53" s="155">
        <v>20.64</v>
      </c>
      <c r="F53" s="151">
        <v>0</v>
      </c>
      <c r="G53" s="151">
        <v>20.64</v>
      </c>
      <c r="H53" s="144">
        <v>0</v>
      </c>
    </row>
    <row r="54" spans="1:8" ht="33" customHeight="1">
      <c r="A54" s="147" t="s">
        <v>81</v>
      </c>
      <c r="B54" s="145" t="s">
        <v>199</v>
      </c>
      <c r="C54" s="156" t="s">
        <v>112</v>
      </c>
      <c r="D54" s="154" t="s">
        <v>217</v>
      </c>
      <c r="E54" s="155">
        <v>19.86</v>
      </c>
      <c r="F54" s="151">
        <v>0</v>
      </c>
      <c r="G54" s="151">
        <v>19.86</v>
      </c>
      <c r="H54" s="144">
        <v>0</v>
      </c>
    </row>
    <row r="55" spans="1:8" ht="33" customHeight="1">
      <c r="A55" s="147" t="s">
        <v>315</v>
      </c>
      <c r="B55" s="145" t="s">
        <v>167</v>
      </c>
      <c r="C55" s="156" t="s">
        <v>215</v>
      </c>
      <c r="D55" s="154" t="s">
        <v>291</v>
      </c>
      <c r="E55" s="155">
        <v>27.73</v>
      </c>
      <c r="F55" s="151">
        <v>0</v>
      </c>
      <c r="G55" s="151">
        <v>27.73</v>
      </c>
      <c r="H55" s="144">
        <v>0</v>
      </c>
    </row>
    <row r="56" spans="1:8" ht="33" customHeight="1">
      <c r="A56" s="147" t="s">
        <v>315</v>
      </c>
      <c r="B56" s="145" t="s">
        <v>167</v>
      </c>
      <c r="C56" s="156" t="s">
        <v>112</v>
      </c>
      <c r="D56" s="154" t="s">
        <v>217</v>
      </c>
      <c r="E56" s="155">
        <v>26.58</v>
      </c>
      <c r="F56" s="151">
        <v>0</v>
      </c>
      <c r="G56" s="151">
        <v>26.58</v>
      </c>
      <c r="H56" s="144">
        <v>0</v>
      </c>
    </row>
    <row r="57" spans="1:8" ht="33" customHeight="1">
      <c r="A57" s="147" t="s">
        <v>147</v>
      </c>
      <c r="B57" s="145" t="s">
        <v>104</v>
      </c>
      <c r="C57" s="156" t="s">
        <v>112</v>
      </c>
      <c r="D57" s="154" t="s">
        <v>217</v>
      </c>
      <c r="E57" s="155">
        <v>2.8</v>
      </c>
      <c r="F57" s="151">
        <v>0</v>
      </c>
      <c r="G57" s="151">
        <v>2.8</v>
      </c>
      <c r="H57" s="144">
        <v>0</v>
      </c>
    </row>
    <row r="58" spans="1:8" ht="33" customHeight="1">
      <c r="A58" s="147" t="s">
        <v>293</v>
      </c>
      <c r="B58" s="145" t="s">
        <v>247</v>
      </c>
      <c r="C58" s="156" t="s">
        <v>112</v>
      </c>
      <c r="D58" s="154" t="s">
        <v>217</v>
      </c>
      <c r="E58" s="155">
        <v>1.29</v>
      </c>
      <c r="F58" s="151">
        <v>0</v>
      </c>
      <c r="G58" s="151">
        <v>1.29</v>
      </c>
      <c r="H58" s="144">
        <v>0</v>
      </c>
    </row>
    <row r="59" spans="1:8" ht="33" customHeight="1">
      <c r="A59" s="147" t="s">
        <v>228</v>
      </c>
      <c r="B59" s="145" t="s">
        <v>311</v>
      </c>
      <c r="C59" s="156" t="s">
        <v>215</v>
      </c>
      <c r="D59" s="154" t="s">
        <v>291</v>
      </c>
      <c r="E59" s="155">
        <v>82.68</v>
      </c>
      <c r="F59" s="151">
        <v>0</v>
      </c>
      <c r="G59" s="151">
        <v>82.68</v>
      </c>
      <c r="H59" s="144">
        <v>0</v>
      </c>
    </row>
    <row r="60" spans="1:8" ht="33" customHeight="1">
      <c r="A60" s="147" t="s">
        <v>228</v>
      </c>
      <c r="B60" s="145" t="s">
        <v>311</v>
      </c>
      <c r="C60" s="156" t="s">
        <v>112</v>
      </c>
      <c r="D60" s="154" t="s">
        <v>217</v>
      </c>
      <c r="E60" s="155">
        <v>45.2</v>
      </c>
      <c r="F60" s="151">
        <v>0</v>
      </c>
      <c r="G60" s="151">
        <v>45.2</v>
      </c>
      <c r="H60" s="144">
        <v>0</v>
      </c>
    </row>
    <row r="61" spans="1:8" ht="33" customHeight="1">
      <c r="A61" s="147" t="s">
        <v>183</v>
      </c>
      <c r="B61" s="145" t="s">
        <v>146</v>
      </c>
      <c r="C61" s="156" t="s">
        <v>153</v>
      </c>
      <c r="D61" s="154" t="s">
        <v>242</v>
      </c>
      <c r="E61" s="155">
        <v>30</v>
      </c>
      <c r="F61" s="151">
        <v>0</v>
      </c>
      <c r="G61" s="151">
        <v>30</v>
      </c>
      <c r="H61" s="144">
        <v>0</v>
      </c>
    </row>
    <row r="62" spans="1:8" ht="33" customHeight="1">
      <c r="A62" s="147" t="s">
        <v>183</v>
      </c>
      <c r="B62" s="145" t="s">
        <v>146</v>
      </c>
      <c r="C62" s="156" t="s">
        <v>112</v>
      </c>
      <c r="D62" s="154" t="s">
        <v>217</v>
      </c>
      <c r="E62" s="155">
        <v>45.86</v>
      </c>
      <c r="F62" s="151">
        <v>0</v>
      </c>
      <c r="G62" s="151">
        <v>45.86</v>
      </c>
      <c r="H62" s="144">
        <v>0</v>
      </c>
    </row>
    <row r="63" spans="1:8" ht="33" customHeight="1">
      <c r="A63" s="147" t="s">
        <v>88</v>
      </c>
      <c r="B63" s="145" t="s">
        <v>16</v>
      </c>
      <c r="C63" s="156"/>
      <c r="D63" s="154"/>
      <c r="E63" s="155">
        <v>149.99</v>
      </c>
      <c r="F63" s="151">
        <v>149.99</v>
      </c>
      <c r="G63" s="151">
        <v>0</v>
      </c>
      <c r="H63" s="144">
        <v>0</v>
      </c>
    </row>
    <row r="64" spans="1:8" ht="33" customHeight="1">
      <c r="A64" s="147" t="s">
        <v>127</v>
      </c>
      <c r="B64" s="145" t="s">
        <v>233</v>
      </c>
      <c r="C64" s="156" t="s">
        <v>13</v>
      </c>
      <c r="D64" s="154" t="s">
        <v>67</v>
      </c>
      <c r="E64" s="155">
        <v>12.4</v>
      </c>
      <c r="F64" s="151">
        <v>12.4</v>
      </c>
      <c r="G64" s="151">
        <v>0</v>
      </c>
      <c r="H64" s="144">
        <v>0</v>
      </c>
    </row>
    <row r="65" spans="1:8" ht="33" customHeight="1">
      <c r="A65" s="147" t="s">
        <v>49</v>
      </c>
      <c r="B65" s="145" t="s">
        <v>90</v>
      </c>
      <c r="C65" s="156" t="s">
        <v>13</v>
      </c>
      <c r="D65" s="154" t="s">
        <v>67</v>
      </c>
      <c r="E65" s="155">
        <v>135.11</v>
      </c>
      <c r="F65" s="151">
        <v>135.11</v>
      </c>
      <c r="G65" s="151">
        <v>0</v>
      </c>
      <c r="H65" s="144">
        <v>0</v>
      </c>
    </row>
    <row r="66" spans="1:8" ht="33" customHeight="1">
      <c r="A66" s="147" t="s">
        <v>126</v>
      </c>
      <c r="B66" s="145" t="s">
        <v>61</v>
      </c>
      <c r="C66" s="156" t="s">
        <v>11</v>
      </c>
      <c r="D66" s="154" t="s">
        <v>60</v>
      </c>
      <c r="E66" s="155">
        <v>2.35</v>
      </c>
      <c r="F66" s="151">
        <v>2.35</v>
      </c>
      <c r="G66" s="151">
        <v>0</v>
      </c>
      <c r="H66" s="144">
        <v>0</v>
      </c>
    </row>
    <row r="67" spans="1:8" ht="33" customHeight="1">
      <c r="A67" s="147" t="s">
        <v>125</v>
      </c>
      <c r="B67" s="145" t="s">
        <v>30</v>
      </c>
      <c r="C67" s="156" t="s">
        <v>11</v>
      </c>
      <c r="D67" s="154" t="s">
        <v>60</v>
      </c>
      <c r="E67" s="155">
        <v>0.13</v>
      </c>
      <c r="F67" s="151">
        <v>0.13</v>
      </c>
      <c r="G67" s="151">
        <v>0</v>
      </c>
      <c r="H67" s="144">
        <v>0</v>
      </c>
    </row>
    <row r="68" spans="1:9" ht="16.5" customHeight="1">
      <c r="A68" s="76"/>
      <c r="B68" s="76"/>
      <c r="C68" s="76"/>
      <c r="D68" s="76"/>
      <c r="E68" s="76"/>
      <c r="F68" s="76"/>
      <c r="G68" s="76"/>
      <c r="H68" s="76"/>
      <c r="I68" s="120"/>
    </row>
    <row r="69" spans="1:9" ht="16.5" customHeight="1">
      <c r="A69" s="76"/>
      <c r="B69" s="76"/>
      <c r="C69" s="76"/>
      <c r="D69" s="76"/>
      <c r="F69" s="76"/>
      <c r="G69" s="76"/>
      <c r="H69" s="76"/>
      <c r="I69" s="120"/>
    </row>
    <row r="70" spans="1:9" ht="16.5" customHeight="1">
      <c r="A70" s="76"/>
      <c r="B70" s="76"/>
      <c r="C70" s="76"/>
      <c r="D70" s="76"/>
      <c r="E70" s="76"/>
      <c r="G70" s="76"/>
      <c r="I70" s="120"/>
    </row>
  </sheetData>
  <sheetProtection/>
  <printOptions horizontalCentered="1" verticalCentered="1"/>
  <pageMargins left="0.3937007874015748" right="0.3937007874015748" top="0.3937007874015748" bottom="0.5905511811023623" header="0.3937007874015748" footer="0.3937007874015748"/>
  <pageSetup fitToHeight="1000" horizontalDpi="600" verticalDpi="600" orientation="landscape" paperSize="9" scale="8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126"/>
      <c r="B1" s="2"/>
      <c r="C1" s="2"/>
      <c r="D1" s="2"/>
      <c r="E1" s="2"/>
      <c r="F1" s="2"/>
      <c r="G1" s="2"/>
      <c r="H1" s="51" t="s">
        <v>276</v>
      </c>
    </row>
    <row r="2" spans="1:8" ht="46.5" customHeight="1">
      <c r="A2" s="59" t="s">
        <v>208</v>
      </c>
      <c r="B2" s="59"/>
      <c r="C2" s="59"/>
      <c r="D2" s="59"/>
      <c r="E2" s="59"/>
      <c r="F2" s="59"/>
      <c r="G2" s="59"/>
      <c r="H2" s="59"/>
    </row>
    <row r="3" spans="1:8" ht="27.75" customHeight="1">
      <c r="A3" s="175" t="s">
        <v>75</v>
      </c>
      <c r="B3" s="175"/>
      <c r="C3" s="175"/>
      <c r="D3" s="68"/>
      <c r="E3" s="68"/>
      <c r="F3" s="68"/>
      <c r="G3" s="68"/>
      <c r="H3" s="127" t="s">
        <v>164</v>
      </c>
    </row>
    <row r="4" spans="1:8" ht="33.75" customHeight="1">
      <c r="A4" s="176" t="s">
        <v>106</v>
      </c>
      <c r="B4" s="178" t="s">
        <v>160</v>
      </c>
      <c r="C4" s="181" t="s">
        <v>99</v>
      </c>
      <c r="D4" s="110" t="s">
        <v>120</v>
      </c>
      <c r="E4" s="111"/>
      <c r="F4" s="111"/>
      <c r="G4" s="111"/>
      <c r="H4" s="112"/>
    </row>
    <row r="5" spans="1:8" ht="33.75" customHeight="1">
      <c r="A5" s="162"/>
      <c r="B5" s="179"/>
      <c r="C5" s="182"/>
      <c r="D5" s="167" t="s">
        <v>74</v>
      </c>
      <c r="E5" s="112" t="s">
        <v>37</v>
      </c>
      <c r="F5" s="113"/>
      <c r="G5" s="112"/>
      <c r="H5" s="162" t="s">
        <v>191</v>
      </c>
    </row>
    <row r="6" spans="1:8" ht="33.75" customHeight="1">
      <c r="A6" s="177"/>
      <c r="B6" s="180"/>
      <c r="C6" s="183"/>
      <c r="D6" s="168"/>
      <c r="E6" s="55" t="s">
        <v>173</v>
      </c>
      <c r="F6" s="55" t="s">
        <v>48</v>
      </c>
      <c r="G6" s="115" t="s">
        <v>190</v>
      </c>
      <c r="H6" s="177"/>
    </row>
    <row r="7" spans="1:8" ht="33.75" customHeight="1">
      <c r="A7" s="147"/>
      <c r="B7" s="156"/>
      <c r="C7" s="147"/>
      <c r="D7" s="144"/>
      <c r="E7" s="144"/>
      <c r="F7" s="144"/>
      <c r="G7" s="144"/>
      <c r="H7" s="144"/>
    </row>
    <row r="8" spans="1:8" ht="33.75" customHeight="1">
      <c r="A8" s="147"/>
      <c r="B8" s="156"/>
      <c r="C8" s="147"/>
      <c r="D8" s="144"/>
      <c r="E8" s="144"/>
      <c r="F8" s="144"/>
      <c r="G8" s="144"/>
      <c r="H8" s="144"/>
    </row>
    <row r="9" spans="1:8" ht="33.75" customHeight="1">
      <c r="A9" s="147"/>
      <c r="B9" s="156"/>
      <c r="C9" s="147"/>
      <c r="D9" s="144"/>
      <c r="E9" s="144"/>
      <c r="F9" s="144"/>
      <c r="G9" s="144"/>
      <c r="H9" s="144"/>
    </row>
    <row r="10" spans="1:8" ht="33.75" customHeight="1">
      <c r="A10" s="147"/>
      <c r="B10" s="156"/>
      <c r="C10" s="147"/>
      <c r="D10" s="144"/>
      <c r="E10" s="144"/>
      <c r="F10" s="144"/>
      <c r="G10" s="144"/>
      <c r="H10" s="144"/>
    </row>
    <row r="11" spans="1:8" ht="33.75" customHeight="1">
      <c r="A11" s="147"/>
      <c r="B11" s="156"/>
      <c r="C11" s="147"/>
      <c r="D11" s="144"/>
      <c r="E11" s="144"/>
      <c r="F11" s="144"/>
      <c r="G11" s="144"/>
      <c r="H11" s="144"/>
    </row>
    <row r="12" spans="1:8" ht="33.75" customHeight="1">
      <c r="A12" s="147"/>
      <c r="B12" s="156"/>
      <c r="C12" s="147"/>
      <c r="D12" s="144"/>
      <c r="E12" s="144"/>
      <c r="F12" s="144"/>
      <c r="G12" s="144"/>
      <c r="H12" s="144"/>
    </row>
    <row r="13" spans="1:8" ht="33.75" customHeight="1">
      <c r="A13" s="147"/>
      <c r="B13" s="156"/>
      <c r="C13" s="147"/>
      <c r="D13" s="144"/>
      <c r="E13" s="144"/>
      <c r="F13" s="144"/>
      <c r="G13" s="144"/>
      <c r="H13" s="144"/>
    </row>
    <row r="14" spans="1:8" ht="33.75" customHeight="1">
      <c r="A14" s="147"/>
      <c r="B14" s="156"/>
      <c r="C14" s="147"/>
      <c r="D14" s="144"/>
      <c r="E14" s="144"/>
      <c r="F14" s="144"/>
      <c r="G14" s="144"/>
      <c r="H14" s="144"/>
    </row>
    <row r="15" spans="1:8" ht="33.75" customHeight="1">
      <c r="A15" s="147"/>
      <c r="B15" s="156"/>
      <c r="C15" s="147"/>
      <c r="D15" s="144"/>
      <c r="E15" s="144"/>
      <c r="F15" s="144"/>
      <c r="G15" s="144"/>
      <c r="H15" s="144"/>
    </row>
    <row r="16" spans="1:8" ht="33.75" customHeight="1">
      <c r="A16" s="147"/>
      <c r="B16" s="156"/>
      <c r="C16" s="147"/>
      <c r="D16" s="144"/>
      <c r="E16" s="144"/>
      <c r="F16" s="144"/>
      <c r="G16" s="144"/>
      <c r="H16" s="144"/>
    </row>
    <row r="17" spans="1:8" ht="33.75" customHeight="1">
      <c r="A17" s="147"/>
      <c r="B17" s="156"/>
      <c r="C17" s="147"/>
      <c r="D17" s="144"/>
      <c r="E17" s="144"/>
      <c r="F17" s="144"/>
      <c r="G17" s="144"/>
      <c r="H17" s="144"/>
    </row>
    <row r="18" spans="1:8" ht="33.75" customHeight="1">
      <c r="A18" s="147"/>
      <c r="B18" s="156"/>
      <c r="C18" s="147"/>
      <c r="D18" s="144"/>
      <c r="E18" s="144"/>
      <c r="F18" s="144"/>
      <c r="G18" s="144"/>
      <c r="H18" s="144"/>
    </row>
    <row r="19" spans="1:8" ht="33.75" customHeight="1">
      <c r="A19" s="147"/>
      <c r="B19" s="156"/>
      <c r="C19" s="147"/>
      <c r="D19" s="144"/>
      <c r="E19" s="144"/>
      <c r="F19" s="144"/>
      <c r="G19" s="144"/>
      <c r="H19" s="144"/>
    </row>
    <row r="20" spans="1:8" ht="9.75" customHeight="1">
      <c r="A20" s="116"/>
      <c r="E20" s="116"/>
      <c r="F20" s="116"/>
      <c r="H20" s="116"/>
    </row>
    <row r="21" spans="1:8" ht="9.75" customHeight="1">
      <c r="A21" s="116"/>
      <c r="F21" s="116"/>
      <c r="H21" s="116"/>
    </row>
    <row r="22" spans="1:8" ht="9.75" customHeight="1">
      <c r="A22" s="116"/>
      <c r="F22" s="116"/>
      <c r="G22" s="116"/>
      <c r="H22" s="116"/>
    </row>
    <row r="23" spans="1:7" ht="9.75" customHeight="1">
      <c r="A23" s="116"/>
      <c r="F23" s="116"/>
      <c r="G23" s="116"/>
    </row>
    <row r="24" spans="1:7" ht="9.75" customHeight="1">
      <c r="A24" s="116"/>
      <c r="F24" s="116"/>
      <c r="G24" s="116"/>
    </row>
    <row r="25" spans="1:7" ht="9.75" customHeight="1">
      <c r="A25" s="116"/>
      <c r="F25" s="116"/>
      <c r="G25" s="116"/>
    </row>
    <row r="26" spans="1:7" ht="9.75" customHeight="1">
      <c r="A26" s="116"/>
      <c r="E26" s="116"/>
      <c r="G26" s="116"/>
    </row>
    <row r="27" spans="1:7" ht="9.75" customHeight="1">
      <c r="A27" s="116"/>
      <c r="C27" s="76"/>
      <c r="F27" s="116"/>
      <c r="G27" s="116"/>
    </row>
    <row r="28" spans="1:6" ht="9.75" customHeight="1">
      <c r="A28" s="116"/>
      <c r="F28" s="116"/>
    </row>
    <row r="29" spans="1:6" ht="9.75" customHeight="1">
      <c r="A29" s="116"/>
      <c r="F29" s="116"/>
    </row>
    <row r="30" spans="1:5" ht="9.75" customHeight="1">
      <c r="A30" s="116"/>
      <c r="E30" s="116"/>
    </row>
    <row r="31" ht="12.75" customHeight="1"/>
    <row r="32" ht="12.75" customHeight="1"/>
    <row r="33" ht="12.75" customHeight="1"/>
    <row r="34" ht="12.75" customHeight="1"/>
    <row r="35" ht="9.75" customHeight="1">
      <c r="F35" s="76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5" style="0" customWidth="1"/>
    <col min="5" max="5" width="21" style="0" customWidth="1"/>
    <col min="6" max="6" width="24.5" style="0" customWidth="1"/>
  </cols>
  <sheetData>
    <row r="1" spans="1:242" ht="27.75" customHeight="1">
      <c r="A1" s="2"/>
      <c r="B1" s="3"/>
      <c r="C1" s="3"/>
      <c r="D1" s="3"/>
      <c r="E1" s="119" t="s">
        <v>169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>
      <c r="A2" s="59" t="s">
        <v>182</v>
      </c>
      <c r="B2" s="59"/>
      <c r="C2" s="59"/>
      <c r="D2" s="59"/>
      <c r="E2" s="5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27.75" customHeight="1">
      <c r="A3" s="153" t="s">
        <v>75</v>
      </c>
      <c r="E3" s="128" t="s">
        <v>164</v>
      </c>
      <c r="F3" s="64"/>
      <c r="G3" s="129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</row>
    <row r="4" spans="1:242" ht="65.25" customHeight="1">
      <c r="A4" s="53" t="s">
        <v>157</v>
      </c>
      <c r="B4" s="130" t="s">
        <v>160</v>
      </c>
      <c r="C4" s="130" t="s">
        <v>39</v>
      </c>
      <c r="D4" s="130" t="s">
        <v>41</v>
      </c>
      <c r="E4" s="131" t="s">
        <v>287</v>
      </c>
      <c r="F4" s="13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</row>
    <row r="5" spans="1:242" ht="24.75" customHeight="1">
      <c r="A5" s="147"/>
      <c r="B5" s="147"/>
      <c r="C5" s="147"/>
      <c r="D5" s="154" t="s">
        <v>74</v>
      </c>
      <c r="E5" s="152">
        <v>0.63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</row>
    <row r="6" spans="1:6" ht="24.75" customHeight="1">
      <c r="A6" s="147"/>
      <c r="B6" s="147" t="s">
        <v>9</v>
      </c>
      <c r="C6" s="147"/>
      <c r="D6" s="154" t="s">
        <v>66</v>
      </c>
      <c r="E6" s="152">
        <v>0.63</v>
      </c>
      <c r="F6" s="45"/>
    </row>
    <row r="7" spans="1:5" ht="24.75" customHeight="1">
      <c r="A7" s="147"/>
      <c r="B7" s="147" t="s">
        <v>313</v>
      </c>
      <c r="C7" s="147"/>
      <c r="D7" s="154" t="s">
        <v>142</v>
      </c>
      <c r="E7" s="152">
        <v>0.63</v>
      </c>
    </row>
    <row r="8" spans="1:5" ht="24.75" customHeight="1">
      <c r="A8" s="147" t="s">
        <v>55</v>
      </c>
      <c r="B8" s="147" t="s">
        <v>139</v>
      </c>
      <c r="C8" s="147" t="s">
        <v>217</v>
      </c>
      <c r="D8" s="154" t="s">
        <v>64</v>
      </c>
      <c r="E8" s="152">
        <v>0.63</v>
      </c>
    </row>
    <row r="9" spans="3:6" ht="16.5" customHeight="1">
      <c r="C9" s="76"/>
      <c r="F9" s="45"/>
    </row>
    <row r="10" spans="3:4" ht="16.5" customHeight="1">
      <c r="C10" s="76"/>
      <c r="D10" s="76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5.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20.16015625" style="0" customWidth="1"/>
    <col min="8" max="9" width="12.33203125" style="0" customWidth="1"/>
    <col min="10" max="10" width="10.33203125" style="0" customWidth="1"/>
    <col min="11" max="11" width="7.83203125" style="0" customWidth="1"/>
    <col min="12" max="12" width="12" style="0" customWidth="1"/>
    <col min="13" max="13" width="8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3" t="s">
        <v>148</v>
      </c>
    </row>
    <row r="2" spans="1:13" ht="46.5" customHeight="1">
      <c r="A2" s="134" t="s">
        <v>240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1.75" customHeight="1">
      <c r="A3" s="153" t="s">
        <v>75</v>
      </c>
      <c r="E3" s="68"/>
      <c r="F3" s="68"/>
      <c r="G3" s="68"/>
      <c r="H3" s="135"/>
      <c r="I3" s="135"/>
      <c r="J3" s="135"/>
      <c r="K3" s="135"/>
      <c r="L3" s="135"/>
      <c r="M3" s="135" t="s">
        <v>164</v>
      </c>
    </row>
    <row r="4" spans="1:13" ht="30" customHeight="1">
      <c r="A4" s="176" t="s">
        <v>106</v>
      </c>
      <c r="B4" s="162" t="s">
        <v>160</v>
      </c>
      <c r="C4" s="184" t="s">
        <v>58</v>
      </c>
      <c r="D4" s="184" t="s">
        <v>7</v>
      </c>
      <c r="E4" s="122" t="s">
        <v>19</v>
      </c>
      <c r="F4" s="122"/>
      <c r="G4" s="122"/>
      <c r="H4" s="122"/>
      <c r="I4" s="162" t="s">
        <v>71</v>
      </c>
      <c r="J4" s="162"/>
      <c r="K4" s="162"/>
      <c r="L4" s="162" t="s">
        <v>143</v>
      </c>
      <c r="M4" s="162" t="s">
        <v>258</v>
      </c>
    </row>
    <row r="5" spans="1:13" ht="62.25" customHeight="1">
      <c r="A5" s="177"/>
      <c r="B5" s="162"/>
      <c r="C5" s="184"/>
      <c r="D5" s="184"/>
      <c r="E5" s="53" t="s">
        <v>270</v>
      </c>
      <c r="F5" s="53" t="s">
        <v>197</v>
      </c>
      <c r="G5" s="53" t="s">
        <v>194</v>
      </c>
      <c r="H5" s="53" t="s">
        <v>260</v>
      </c>
      <c r="I5" s="53" t="s">
        <v>68</v>
      </c>
      <c r="J5" s="53" t="s">
        <v>129</v>
      </c>
      <c r="K5" s="53" t="s">
        <v>260</v>
      </c>
      <c r="L5" s="162"/>
      <c r="M5" s="162"/>
    </row>
    <row r="6" spans="1:13" ht="31.5" customHeight="1">
      <c r="A6" s="154"/>
      <c r="B6" s="154"/>
      <c r="C6" s="154"/>
      <c r="D6" s="15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31.5" customHeight="1">
      <c r="A7" s="154"/>
      <c r="B7" s="154"/>
      <c r="C7" s="154"/>
      <c r="D7" s="15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31.5" customHeight="1">
      <c r="A8" s="154"/>
      <c r="B8" s="154"/>
      <c r="C8" s="154"/>
      <c r="D8" s="15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31.5" customHeight="1">
      <c r="A9" s="154"/>
      <c r="B9" s="154"/>
      <c r="C9" s="154"/>
      <c r="D9" s="15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31.5" customHeight="1">
      <c r="A10" s="154"/>
      <c r="B10" s="154"/>
      <c r="C10" s="154"/>
      <c r="D10" s="15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ht="31.5" customHeight="1">
      <c r="A11" s="154"/>
      <c r="B11" s="154"/>
      <c r="C11" s="154"/>
      <c r="D11" s="15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31.5" customHeight="1">
      <c r="A12" s="154"/>
      <c r="B12" s="154"/>
      <c r="C12" s="154"/>
      <c r="D12" s="15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31.5" customHeight="1">
      <c r="A13" s="154"/>
      <c r="B13" s="154"/>
      <c r="C13" s="154"/>
      <c r="D13" s="15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31.5" customHeight="1">
      <c r="A14" s="154"/>
      <c r="B14" s="154"/>
      <c r="C14" s="154"/>
      <c r="D14" s="15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31.5" customHeight="1">
      <c r="A15" s="154"/>
      <c r="B15" s="154"/>
      <c r="C15" s="154"/>
      <c r="D15" s="15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31.5" customHeight="1">
      <c r="A16" s="154"/>
      <c r="B16" s="154"/>
      <c r="C16" s="154"/>
      <c r="D16" s="15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31.5" customHeight="1">
      <c r="A17" s="154"/>
      <c r="B17" s="154"/>
      <c r="C17" s="154"/>
      <c r="D17" s="15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31.5" customHeight="1">
      <c r="A18" s="154"/>
      <c r="B18" s="154"/>
      <c r="C18" s="154"/>
      <c r="D18" s="154"/>
      <c r="E18" s="144"/>
      <c r="F18" s="144"/>
      <c r="G18" s="144"/>
      <c r="H18" s="144"/>
      <c r="I18" s="144"/>
      <c r="J18" s="144"/>
      <c r="K18" s="144"/>
      <c r="L18" s="144"/>
      <c r="M18" s="144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36"/>
      <c r="B37" s="136"/>
      <c r="C37" s="136"/>
      <c r="D37" s="136"/>
      <c r="E37" s="136"/>
      <c r="F37" s="136"/>
    </row>
    <row r="38" spans="2:6" ht="30" customHeight="1">
      <c r="B38" s="136"/>
      <c r="C38" s="136"/>
      <c r="D38" s="136"/>
      <c r="E38" s="136"/>
      <c r="F38" s="136"/>
    </row>
    <row r="39" spans="1:6" ht="30" customHeight="1">
      <c r="A39" s="136"/>
      <c r="B39" s="136"/>
      <c r="D39" s="136"/>
      <c r="F39" s="136"/>
    </row>
  </sheetData>
  <sheetProtection/>
  <mergeCells count="7">
    <mergeCell ref="A4:A5"/>
    <mergeCell ref="B4:B5"/>
    <mergeCell ref="C4:C5"/>
    <mergeCell ref="D4:D5"/>
    <mergeCell ref="L4:L5"/>
    <mergeCell ref="M4:M5"/>
    <mergeCell ref="I4:K4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2021-02-19T01:44:51Z</cp:lastPrinted>
  <dcterms:modified xsi:type="dcterms:W3CDTF">2021-02-20T02:39:51Z</dcterms:modified>
  <cp:category/>
  <cp:version/>
  <cp:contentType/>
  <cp:contentStatus/>
</cp:coreProperties>
</file>